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labour-income\labour-force-activity\"/>
    </mc:Choice>
  </mc:AlternateContent>
  <xr:revisionPtr revIDLastSave="0" documentId="8_{E262CD04-C132-4C57-9F7D-7447DE7EAB80}" xr6:coauthVersionLast="47" xr6:coauthVersionMax="47" xr10:uidLastSave="{00000000-0000-0000-0000-000000000000}"/>
  <bookViews>
    <workbookView xWindow="-28920" yWindow="-120" windowWidth="29040" windowHeight="15840" tabRatio="291" xr2:uid="{00000000-000D-0000-FFFF-FFFF00000000}"/>
  </bookViews>
  <sheets>
    <sheet name="2021" sheetId="6" r:id="rId1"/>
    <sheet name="2016" sheetId="5" r:id="rId2"/>
    <sheet name="2011" sheetId="4" r:id="rId3"/>
  </sheets>
  <externalReferences>
    <externalReference r:id="rId4"/>
  </externalReferences>
  <definedNames>
    <definedName name="comm" localSheetId="0">'2021'!#REF!</definedName>
    <definedName name="co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6" l="1"/>
  <c r="I8" i="6"/>
  <c r="K8" i="6"/>
  <c r="M8" i="6"/>
  <c r="F10" i="6"/>
  <c r="I10" i="6"/>
  <c r="K10" i="6"/>
  <c r="M10" i="6"/>
  <c r="F11" i="6"/>
  <c r="I11" i="6"/>
  <c r="K11" i="6"/>
  <c r="M11" i="6"/>
  <c r="F12" i="6"/>
  <c r="I12" i="6"/>
  <c r="K12" i="6"/>
  <c r="M12" i="6"/>
  <c r="F13" i="6"/>
  <c r="I13" i="6"/>
  <c r="K13" i="6"/>
  <c r="M13" i="6"/>
  <c r="F14" i="6"/>
  <c r="I14" i="6"/>
  <c r="K14" i="6"/>
  <c r="M14" i="6"/>
  <c r="F15" i="6"/>
  <c r="I15" i="6"/>
  <c r="K15" i="6"/>
  <c r="M15" i="6"/>
  <c r="F17" i="6"/>
  <c r="I17" i="6"/>
  <c r="K17" i="6"/>
  <c r="M17" i="6"/>
  <c r="F18" i="6"/>
  <c r="I18" i="6"/>
  <c r="K18" i="6"/>
  <c r="M18" i="6"/>
  <c r="F20" i="6"/>
  <c r="I20" i="6"/>
  <c r="K20" i="6"/>
  <c r="M20" i="6"/>
  <c r="F21" i="6"/>
  <c r="I21" i="6"/>
  <c r="K21" i="6"/>
  <c r="M21" i="6"/>
  <c r="F22" i="6"/>
  <c r="I22" i="6"/>
  <c r="K22" i="6"/>
  <c r="M22" i="6"/>
  <c r="F23" i="6"/>
  <c r="I23" i="6"/>
  <c r="K23" i="6"/>
  <c r="M23" i="6"/>
  <c r="F24" i="6"/>
  <c r="I24" i="6"/>
  <c r="K24" i="6"/>
  <c r="M24" i="6"/>
  <c r="F25" i="6"/>
  <c r="I25" i="6"/>
  <c r="K25" i="6"/>
  <c r="M25" i="6"/>
  <c r="F27" i="6"/>
  <c r="I27" i="6"/>
  <c r="K27" i="6"/>
  <c r="M27" i="6"/>
  <c r="F29" i="6"/>
  <c r="I29" i="6"/>
  <c r="K29" i="6"/>
  <c r="M29" i="6"/>
  <c r="F31" i="6"/>
  <c r="I31" i="6"/>
  <c r="K31" i="6"/>
  <c r="M31" i="6"/>
  <c r="F32" i="6"/>
  <c r="I32" i="6"/>
  <c r="K32" i="6"/>
  <c r="M32" i="6"/>
  <c r="F33" i="6"/>
  <c r="I33" i="6"/>
  <c r="K33" i="6"/>
  <c r="M33" i="6"/>
  <c r="F34" i="6"/>
  <c r="I34" i="6"/>
  <c r="K34" i="6"/>
  <c r="M34" i="6"/>
  <c r="F35" i="6"/>
  <c r="I35" i="6"/>
  <c r="K35" i="6"/>
  <c r="M35" i="6"/>
  <c r="F36" i="6"/>
  <c r="I36" i="6"/>
  <c r="K36" i="6"/>
  <c r="M36" i="6"/>
  <c r="F38" i="6"/>
  <c r="I38" i="6"/>
  <c r="K38" i="6"/>
  <c r="M38" i="6"/>
  <c r="F39" i="6"/>
  <c r="I39" i="6"/>
  <c r="K39" i="6"/>
  <c r="M39" i="6"/>
  <c r="F40" i="6"/>
  <c r="I40" i="6"/>
  <c r="K40" i="6"/>
  <c r="M40" i="6"/>
  <c r="F41" i="6"/>
  <c r="I41" i="6"/>
  <c r="K41" i="6"/>
  <c r="M41" i="6"/>
  <c r="F42" i="6"/>
  <c r="I42" i="6"/>
  <c r="K42" i="6"/>
  <c r="M42" i="6"/>
  <c r="F45" i="6"/>
  <c r="I45" i="6"/>
  <c r="K45" i="6"/>
  <c r="M45" i="6"/>
  <c r="F46" i="6"/>
  <c r="I46" i="6"/>
  <c r="K46" i="6"/>
  <c r="M46" i="6"/>
  <c r="F47" i="6"/>
  <c r="I47" i="6"/>
  <c r="K47" i="6"/>
  <c r="M47" i="6"/>
  <c r="F48" i="6"/>
  <c r="I48" i="6"/>
  <c r="K48" i="6"/>
  <c r="M48" i="6"/>
  <c r="F49" i="6"/>
  <c r="I49" i="6"/>
  <c r="K49" i="6"/>
  <c r="M49" i="6"/>
  <c r="F51" i="6"/>
  <c r="I51" i="6"/>
  <c r="K51" i="6"/>
  <c r="M51" i="6"/>
  <c r="F52" i="6"/>
  <c r="I52" i="6"/>
  <c r="K52" i="6"/>
  <c r="M52" i="6"/>
  <c r="F53" i="6"/>
  <c r="I53" i="6"/>
  <c r="K53" i="6"/>
  <c r="M53" i="6"/>
  <c r="F54" i="6"/>
  <c r="I54" i="6"/>
  <c r="K54" i="6"/>
  <c r="M54" i="6"/>
  <c r="R53" i="4"/>
  <c r="R52" i="4"/>
  <c r="R49" i="4"/>
  <c r="R48" i="4"/>
  <c r="R47" i="4"/>
  <c r="R46" i="4"/>
  <c r="R43" i="4"/>
  <c r="R42" i="4"/>
  <c r="R41" i="4"/>
  <c r="R40" i="4"/>
  <c r="R39" i="4"/>
  <c r="R38" i="4"/>
  <c r="R35" i="4"/>
  <c r="R34" i="4"/>
  <c r="R33" i="4"/>
  <c r="R32" i="4"/>
  <c r="R31" i="4"/>
  <c r="R28" i="4"/>
  <c r="R27" i="4"/>
  <c r="R26" i="4"/>
  <c r="R25" i="4"/>
  <c r="R24" i="4"/>
  <c r="R23" i="4"/>
  <c r="R22" i="4"/>
  <c r="R21" i="4"/>
  <c r="R18" i="4"/>
  <c r="R17" i="4"/>
  <c r="R16" i="4"/>
  <c r="R15" i="4"/>
  <c r="R14" i="4"/>
  <c r="R13" i="4"/>
  <c r="R12" i="4"/>
  <c r="R11" i="4"/>
  <c r="R8" i="4"/>
  <c r="P53" i="4"/>
  <c r="P52" i="4"/>
  <c r="P49" i="4"/>
  <c r="P48" i="4"/>
  <c r="P47" i="4"/>
  <c r="P46" i="4"/>
  <c r="P43" i="4"/>
  <c r="P42" i="4"/>
  <c r="P41" i="4"/>
  <c r="P40" i="4"/>
  <c r="P39" i="4"/>
  <c r="P38" i="4"/>
  <c r="P35" i="4"/>
  <c r="P34" i="4"/>
  <c r="P33" i="4"/>
  <c r="P32" i="4"/>
  <c r="P31" i="4"/>
  <c r="P28" i="4"/>
  <c r="P27" i="4"/>
  <c r="P26" i="4"/>
  <c r="P25" i="4"/>
  <c r="P24" i="4"/>
  <c r="P23" i="4"/>
  <c r="P22" i="4"/>
  <c r="P21" i="4"/>
  <c r="P18" i="4"/>
  <c r="P17" i="4"/>
  <c r="P16" i="4"/>
  <c r="P15" i="4"/>
  <c r="P14" i="4"/>
  <c r="P13" i="4"/>
  <c r="P12" i="4"/>
  <c r="P11" i="4"/>
  <c r="P8" i="4"/>
  <c r="N53" i="4"/>
  <c r="N52" i="4"/>
  <c r="N49" i="4"/>
  <c r="N48" i="4"/>
  <c r="N47" i="4"/>
  <c r="N46" i="4"/>
  <c r="N43" i="4"/>
  <c r="N42" i="4"/>
  <c r="N41" i="4"/>
  <c r="N40" i="4"/>
  <c r="N39" i="4"/>
  <c r="N38" i="4"/>
  <c r="N35" i="4"/>
  <c r="N34" i="4"/>
  <c r="N33" i="4"/>
  <c r="N32" i="4"/>
  <c r="N31" i="4"/>
  <c r="N28" i="4"/>
  <c r="N27" i="4"/>
  <c r="N26" i="4"/>
  <c r="N25" i="4"/>
  <c r="N24" i="4"/>
  <c r="N23" i="4"/>
  <c r="N22" i="4"/>
  <c r="N21" i="4"/>
  <c r="N18" i="4"/>
  <c r="N17" i="4"/>
  <c r="N16" i="4"/>
  <c r="N15" i="4"/>
  <c r="N14" i="4"/>
  <c r="N13" i="4"/>
  <c r="N12" i="4"/>
  <c r="N11" i="4"/>
  <c r="N8" i="4"/>
  <c r="L53" i="4"/>
  <c r="L52" i="4"/>
  <c r="L49" i="4"/>
  <c r="L48" i="4"/>
  <c r="L47" i="4"/>
  <c r="L46" i="4"/>
  <c r="L43" i="4"/>
  <c r="L42" i="4"/>
  <c r="L41" i="4"/>
  <c r="L40" i="4"/>
  <c r="L39" i="4"/>
  <c r="L38" i="4"/>
  <c r="L35" i="4"/>
  <c r="L34" i="4"/>
  <c r="L33" i="4"/>
  <c r="L32" i="4"/>
  <c r="L31" i="4"/>
  <c r="L28" i="4"/>
  <c r="L27" i="4"/>
  <c r="L26" i="4"/>
  <c r="L25" i="4"/>
  <c r="L24" i="4"/>
  <c r="L23" i="4"/>
  <c r="L22" i="4"/>
  <c r="L21" i="4"/>
  <c r="L18" i="4"/>
  <c r="L17" i="4"/>
  <c r="L16" i="4"/>
  <c r="L15" i="4"/>
  <c r="L14" i="4"/>
  <c r="L13" i="4"/>
  <c r="L12" i="4"/>
  <c r="L11" i="4"/>
  <c r="L8" i="4"/>
  <c r="J53" i="4"/>
  <c r="J52" i="4"/>
  <c r="J49" i="4"/>
  <c r="J48" i="4"/>
  <c r="J47" i="4"/>
  <c r="J46" i="4"/>
  <c r="J43" i="4"/>
  <c r="J42" i="4"/>
  <c r="J41" i="4"/>
  <c r="J40" i="4"/>
  <c r="J39" i="4"/>
  <c r="J38" i="4"/>
  <c r="J35" i="4"/>
  <c r="J34" i="4"/>
  <c r="J33" i="4"/>
  <c r="J32" i="4"/>
  <c r="J31" i="4"/>
  <c r="J28" i="4"/>
  <c r="J27" i="4"/>
  <c r="J26" i="4"/>
  <c r="J25" i="4"/>
  <c r="J24" i="4"/>
  <c r="J23" i="4"/>
  <c r="J22" i="4"/>
  <c r="J21" i="4"/>
  <c r="J18" i="4"/>
  <c r="J17" i="4"/>
  <c r="J16" i="4"/>
  <c r="J15" i="4"/>
  <c r="J14" i="4"/>
  <c r="J13" i="4"/>
  <c r="J12" i="4"/>
  <c r="J11" i="4"/>
  <c r="J8" i="4"/>
  <c r="H53" i="4"/>
  <c r="H52" i="4"/>
  <c r="H49" i="4"/>
  <c r="H48" i="4"/>
  <c r="H47" i="4"/>
  <c r="H46" i="4"/>
  <c r="H43" i="4"/>
  <c r="H42" i="4"/>
  <c r="H41" i="4"/>
  <c r="H40" i="4"/>
  <c r="H39" i="4"/>
  <c r="H38" i="4"/>
  <c r="H35" i="4"/>
  <c r="H34" i="4"/>
  <c r="H33" i="4"/>
  <c r="H32" i="4"/>
  <c r="H31" i="4"/>
  <c r="H28" i="4"/>
  <c r="H27" i="4"/>
  <c r="H26" i="4"/>
  <c r="H25" i="4"/>
  <c r="H24" i="4"/>
  <c r="H23" i="4"/>
  <c r="H22" i="4"/>
  <c r="H21" i="4"/>
  <c r="H18" i="4"/>
  <c r="H17" i="4"/>
  <c r="H16" i="4"/>
  <c r="H15" i="4"/>
  <c r="H14" i="4"/>
  <c r="H13" i="4"/>
  <c r="H12" i="4"/>
  <c r="H11" i="4"/>
  <c r="H8" i="4"/>
  <c r="E53" i="4"/>
  <c r="E52" i="4"/>
  <c r="E49" i="4"/>
  <c r="E48" i="4"/>
  <c r="E47" i="4"/>
  <c r="E46" i="4"/>
  <c r="E43" i="4"/>
  <c r="E42" i="4"/>
  <c r="E41" i="4"/>
  <c r="E40" i="4"/>
  <c r="E39" i="4"/>
  <c r="E38" i="4"/>
  <c r="E35" i="4"/>
  <c r="E34" i="4"/>
  <c r="E33" i="4"/>
  <c r="E32" i="4"/>
  <c r="E31" i="4"/>
  <c r="E28" i="4"/>
  <c r="E27" i="4"/>
  <c r="E26" i="4"/>
  <c r="E25" i="4"/>
  <c r="E24" i="4"/>
  <c r="E23" i="4"/>
  <c r="E22" i="4"/>
  <c r="E21" i="4"/>
  <c r="E18" i="4"/>
  <c r="E17" i="4"/>
  <c r="E16" i="4"/>
  <c r="E15" i="4"/>
  <c r="E14" i="4"/>
  <c r="E13" i="4"/>
  <c r="E12" i="4"/>
  <c r="E11" i="4"/>
  <c r="E8" i="4"/>
  <c r="C53" i="4"/>
  <c r="C52" i="4"/>
  <c r="C49" i="4"/>
  <c r="C48" i="4"/>
  <c r="C47" i="4"/>
  <c r="C46" i="4"/>
  <c r="C43" i="4"/>
  <c r="C42" i="4"/>
  <c r="C41" i="4"/>
  <c r="C40" i="4"/>
  <c r="C39" i="4"/>
  <c r="C38" i="4"/>
  <c r="C35" i="4"/>
  <c r="C34" i="4"/>
  <c r="C33" i="4"/>
  <c r="C32" i="4"/>
  <c r="C31" i="4"/>
  <c r="C28" i="4"/>
  <c r="C27" i="4"/>
  <c r="C26" i="4"/>
  <c r="C25" i="4"/>
  <c r="C24" i="4"/>
  <c r="C23" i="4"/>
  <c r="C22" i="4"/>
  <c r="C21" i="4"/>
  <c r="C18" i="4"/>
  <c r="C17" i="4"/>
  <c r="C16" i="4"/>
  <c r="C15" i="4"/>
  <c r="C14" i="4"/>
  <c r="C13" i="4"/>
  <c r="C12" i="4"/>
  <c r="C11" i="4"/>
  <c r="C8" i="4"/>
</calcChain>
</file>

<file path=xl/sharedStrings.xml><?xml version="1.0" encoding="utf-8"?>
<sst xmlns="http://schemas.openxmlformats.org/spreadsheetml/2006/main" count="247" uniqueCount="109">
  <si>
    <t>Northwest Territories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</si>
  <si>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</si>
  <si>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</si>
  <si>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</si>
  <si>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</si>
  <si>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</si>
  <si>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</si>
  <si>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</si>
  <si>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</si>
  <si>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</si>
  <si>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</si>
  <si>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</si>
  <si>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</si>
  <si>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</si>
  <si>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</si>
  <si>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</si>
  <si>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Trout Lake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</si>
  <si>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</si>
  <si>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</si>
  <si>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</si>
  <si>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</si>
  <si>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</si>
  <si>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</si>
  <si>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</si>
  <si>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</si>
  <si>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</si>
  <si>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</si>
  <si>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</si>
  <si>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</si>
  <si>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Tlicho</t>
  </si>
  <si>
    <t>Wekweètì</t>
  </si>
  <si>
    <t>Yellowknife Area</t>
  </si>
  <si>
    <t>Detah</t>
  </si>
  <si>
    <t>Yellowknife</t>
  </si>
  <si>
    <t>Prepared by: NWT Bureau of Statistics</t>
  </si>
  <si>
    <t xml:space="preserve">% </t>
  </si>
  <si>
    <t xml:space="preserve">  Worked in 2005</t>
  </si>
  <si>
    <t xml:space="preserve">    1 to 13 weeks</t>
  </si>
  <si>
    <t xml:space="preserve">    14 to 26 weeks</t>
  </si>
  <si>
    <t xml:space="preserve">    27 to 39 weeks</t>
  </si>
  <si>
    <t xml:space="preserve">    40 to 48 weeks</t>
  </si>
  <si>
    <t xml:space="preserve">    49 to 52 weeks</t>
  </si>
  <si>
    <t>Déline</t>
  </si>
  <si>
    <t>Lutselk'e</t>
  </si>
  <si>
    <t>Behchokò</t>
  </si>
  <si>
    <t>Gamètì</t>
  </si>
  <si>
    <t>Whatì</t>
  </si>
  <si>
    <t>Did not work in 2005</t>
    <phoneticPr fontId="2" type="noConversion"/>
  </si>
  <si>
    <t>Ulukhaktok</t>
    <phoneticPr fontId="2" type="noConversion"/>
  </si>
  <si>
    <t>2011 Census</t>
  </si>
  <si>
    <t>Source: Statistics Canada, 2011 Census</t>
  </si>
  <si>
    <t>Total labour force aged 15 years &amp; over</t>
  </si>
  <si>
    <t xml:space="preserve">  Average weeks worked in 2010</t>
  </si>
  <si>
    <t>Total Labour Force Aged 15 &amp; Older by Work Activity in 2010</t>
  </si>
  <si>
    <t>Notes:</t>
  </si>
  <si>
    <t>1.  '-' means data zero or too small to be expressed</t>
  </si>
  <si>
    <t xml:space="preserve">2. Results for Fort Smith should be used with caution due to the large under-coverage in this community. </t>
  </si>
  <si>
    <t>In particular, comparison of absolute values with previous Census years should be avoided for Fort Smith.</t>
  </si>
  <si>
    <t>Total Labour Force Aged 15 &amp; Older by Work Activity in 2015</t>
  </si>
  <si>
    <t>2016 Census</t>
  </si>
  <si>
    <t>Total population aged 15 yrs &amp; over</t>
  </si>
  <si>
    <t>Did not work in 2015</t>
  </si>
  <si>
    <t>Worked in 2015</t>
  </si>
  <si>
    <t xml:space="preserve">    Worked full year, full time</t>
  </si>
  <si>
    <t xml:space="preserve">    Worked part year and/or part time</t>
  </si>
  <si>
    <t>Ulukhaktok</t>
  </si>
  <si>
    <t>Hay River Dene 1</t>
  </si>
  <si>
    <t xml:space="preserve">Sambaa K'e </t>
  </si>
  <si>
    <t xml:space="preserve">Délįne </t>
  </si>
  <si>
    <t>x</t>
  </si>
  <si>
    <t xml:space="preserve">Łutselk'e </t>
  </si>
  <si>
    <t>Tłįcho</t>
  </si>
  <si>
    <t>Behchokǫ̀</t>
  </si>
  <si>
    <t xml:space="preserve">Gamètì </t>
  </si>
  <si>
    <t xml:space="preserve">Wekweètì </t>
  </si>
  <si>
    <t xml:space="preserve">Whatì </t>
  </si>
  <si>
    <t>Source: Statistics Canada, 2016 Census</t>
  </si>
  <si>
    <t xml:space="preserve">Notes: </t>
  </si>
  <si>
    <t>1. '-' means data zero or too small to be expressed</t>
  </si>
  <si>
    <t>6. '..' means communities with TNR (Total non-response) rate higher than 90% are suppressed.</t>
  </si>
  <si>
    <t xml:space="preserve"> Other unorganized areas are omitted from the table but included in the NWT and Regional totals. </t>
  </si>
  <si>
    <t>5. Region 6, Unorganized is included in the table due to its larger population. It includes areas outside of Yellowknife such as the Ingraham Trail.</t>
  </si>
  <si>
    <t xml:space="preserve">    may not be the exact sum of their components.</t>
  </si>
  <si>
    <t xml:space="preserve">4. Statistics Canada employs a random rounding process for confidentiality. As a result, all figures end in '0' or '5' and totals </t>
  </si>
  <si>
    <t>3. 'X' means data is suppressed by Statistics Canada to meet the confidentiality requirement of the Statistics Act.</t>
  </si>
  <si>
    <t>2. Prepared by: NWT Bureau of Statistics.</t>
  </si>
  <si>
    <t>1. Source: Statistics Canada; 2021 Census Profiles</t>
  </si>
  <si>
    <t>Region 6, Unorganized</t>
  </si>
  <si>
    <t>Dettah</t>
  </si>
  <si>
    <t>Yellowknife Region</t>
  </si>
  <si>
    <t>Tłı̨chǫ Region</t>
  </si>
  <si>
    <t>..</t>
  </si>
  <si>
    <t>Łutselk’e</t>
  </si>
  <si>
    <t>South Slave Region</t>
  </si>
  <si>
    <t>Délı̨nę</t>
  </si>
  <si>
    <t>Sahtu Region</t>
  </si>
  <si>
    <t>Sambaa K'e</t>
  </si>
  <si>
    <t>Dehcho Region</t>
  </si>
  <si>
    <t xml:space="preserve">Ulukhaktok </t>
  </si>
  <si>
    <t>Beaufort Delta Region</t>
  </si>
  <si>
    <t>Persons</t>
  </si>
  <si>
    <t>Average Weeks Worked in 2020</t>
  </si>
  <si>
    <t>Worked Part Year and/or Part Time</t>
  </si>
  <si>
    <t>Worked Full Year, Full Time</t>
  </si>
  <si>
    <t>Worked in 2020</t>
  </si>
  <si>
    <t>Did not Work in 2020</t>
  </si>
  <si>
    <t>Total Population Aged 15 Years &amp; Older</t>
  </si>
  <si>
    <t>Northwest Territories, 2021 Census</t>
  </si>
  <si>
    <t>Total Labour Force Aged 15 &amp; Older by Work Activity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</si>
</sst>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[&gt;0.1]#,##0.0;\-"/>
    <numFmt numFmtId="167" formatCode="[&gt;0.1]#,##0;\-"/>
  </numFmts>
  <fonts count="47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</font>
    <font>
      <sz val="10"/>
      <name val="Calibri"/>
    </font>
    <font>
      <sz val="9"/>
      <name val="Calibri"/>
    </font>
    <font>
      <b/>
      <sz val="10"/>
      <name val="Calibri"/>
    </font>
    <font>
      <sz val="10"/>
      <color indexed="12"/>
      <name val="Calibri"/>
    </font>
    <font>
      <sz val="10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6"/>
      <color rgb="FF0070C0"/>
      <name val="Calibri"/>
      <family val="2"/>
    </font>
    <font>
      <i/>
      <sz val="10"/>
      <color rgb="FF0070C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9"/>
      <color rgb="FF0070C0"/>
      <name val="Calibri"/>
      <family val="2"/>
      <scheme val="minor"/>
    </font>
    <font>
      <i/>
      <sz val="9"/>
      <color rgb="FF0076B6"/>
      <name val="Calibri"/>
      <family val="2"/>
      <scheme val="minor"/>
    </font>
    <font>
      <sz val="10"/>
      <name val="Helvetica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147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6" applyNumberFormat="0" applyAlignment="0" applyProtection="0"/>
    <xf numFmtId="0" fontId="20" fillId="6" borderId="7" applyNumberFormat="0" applyAlignment="0" applyProtection="0"/>
    <xf numFmtId="0" fontId="21" fillId="6" borderId="6" applyNumberFormat="0" applyAlignment="0" applyProtection="0"/>
    <xf numFmtId="0" fontId="22" fillId="0" borderId="8" applyNumberFormat="0" applyFill="0" applyAlignment="0" applyProtection="0"/>
    <xf numFmtId="0" fontId="23" fillId="7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35" fillId="0" borderId="0"/>
    <xf numFmtId="0" fontId="34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/>
    <xf numFmtId="0" fontId="40" fillId="0" borderId="0"/>
  </cellStyleXfs>
  <cellXfs count="73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Border="1" applyAlignment="1"/>
    <xf numFmtId="0" fontId="6" fillId="0" borderId="0" xfId="0" applyFont="1" applyAlignment="1"/>
    <xf numFmtId="166" fontId="3" fillId="0" borderId="0" xfId="0" applyNumberFormat="1" applyFont="1" applyFill="1" applyBorder="1" applyAlignment="1"/>
    <xf numFmtId="167" fontId="3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/>
    <xf numFmtId="0" fontId="11" fillId="0" borderId="0" xfId="0" applyFont="1" applyFill="1" applyBorder="1" applyAlignment="1"/>
    <xf numFmtId="0" fontId="11" fillId="0" borderId="0" xfId="0" applyFont="1" applyAlignment="1">
      <alignment horizontal="left" indent="1"/>
    </xf>
    <xf numFmtId="0" fontId="32" fillId="0" borderId="1" xfId="1" applyFont="1" applyBorder="1" applyAlignment="1">
      <alignment horizontal="right" vertical="center" wrapText="1"/>
    </xf>
    <xf numFmtId="167" fontId="33" fillId="0" borderId="0" xfId="1" applyNumberFormat="1" applyFont="1" applyFill="1" applyBorder="1" applyAlignment="1"/>
    <xf numFmtId="166" fontId="33" fillId="0" borderId="0" xfId="1" applyNumberFormat="1" applyFont="1" applyFill="1" applyBorder="1" applyAlignment="1"/>
    <xf numFmtId="167" fontId="31" fillId="0" borderId="0" xfId="1" applyNumberFormat="1" applyFont="1" applyFill="1" applyBorder="1" applyAlignment="1"/>
    <xf numFmtId="166" fontId="31" fillId="0" borderId="0" xfId="1" applyNumberFormat="1" applyFont="1" applyFill="1" applyBorder="1" applyAlignment="1"/>
    <xf numFmtId="0" fontId="32" fillId="0" borderId="0" xfId="1" applyFont="1" applyAlignment="1">
      <alignment vertical="center"/>
    </xf>
    <xf numFmtId="0" fontId="32" fillId="0" borderId="12" xfId="1" applyFont="1" applyBorder="1" applyAlignment="1">
      <alignment vertical="center"/>
    </xf>
    <xf numFmtId="0" fontId="33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32" fillId="0" borderId="1" xfId="1" applyFont="1" applyBorder="1" applyAlignment="1">
      <alignment vertical="center"/>
    </xf>
    <xf numFmtId="167" fontId="31" fillId="0" borderId="0" xfId="1" applyNumberFormat="1" applyFont="1" applyFill="1" applyBorder="1" applyAlignment="1">
      <alignment horizontal="right"/>
    </xf>
    <xf numFmtId="0" fontId="10" fillId="0" borderId="0" xfId="0" applyFont="1" applyAlignment="1"/>
    <xf numFmtId="0" fontId="31" fillId="0" borderId="0" xfId="1" applyFont="1"/>
    <xf numFmtId="0" fontId="38" fillId="0" borderId="0" xfId="145" applyFont="1" applyAlignment="1">
      <alignment horizontal="left" indent="1"/>
    </xf>
    <xf numFmtId="0" fontId="39" fillId="0" borderId="0" xfId="97" applyFont="1" applyAlignment="1">
      <alignment horizontal="left" indent="2"/>
    </xf>
    <xf numFmtId="0" fontId="39" fillId="0" borderId="0" xfId="97" applyFont="1" applyAlignment="1">
      <alignment horizontal="left" indent="1"/>
    </xf>
    <xf numFmtId="0" fontId="38" fillId="0" borderId="0" xfId="146" applyFont="1" applyAlignment="1">
      <alignment horizontal="left" indent="1"/>
    </xf>
    <xf numFmtId="17" fontId="38" fillId="0" borderId="0" xfId="97" applyNumberFormat="1" applyFont="1"/>
    <xf numFmtId="0" fontId="41" fillId="0" borderId="0" xfId="1" applyFont="1" applyAlignment="1">
      <alignment horizontal="left"/>
    </xf>
    <xf numFmtId="0" fontId="31" fillId="0" borderId="2" xfId="1" applyFont="1" applyBorder="1" applyAlignment="1">
      <alignment horizontal="center"/>
    </xf>
    <xf numFmtId="0" fontId="31" fillId="0" borderId="2" xfId="1" applyFont="1" applyBorder="1"/>
    <xf numFmtId="166" fontId="31" fillId="0" borderId="0" xfId="1" applyNumberFormat="1" applyFont="1" applyAlignment="1">
      <alignment horizontal="center"/>
    </xf>
    <xf numFmtId="166" fontId="31" fillId="0" borderId="0" xfId="1" applyNumberFormat="1" applyFont="1" applyAlignment="1">
      <alignment horizontal="right"/>
    </xf>
    <xf numFmtId="167" fontId="31" fillId="0" borderId="0" xfId="1" applyNumberFormat="1" applyFont="1" applyAlignment="1">
      <alignment horizontal="right"/>
    </xf>
    <xf numFmtId="0" fontId="42" fillId="0" borderId="0" xfId="97" applyFont="1" applyAlignment="1">
      <alignment horizontal="left" indent="2"/>
    </xf>
    <xf numFmtId="166" fontId="33" fillId="0" borderId="0" xfId="1" applyNumberFormat="1" applyFont="1" applyAlignment="1">
      <alignment horizontal="center"/>
    </xf>
    <xf numFmtId="166" fontId="33" fillId="0" borderId="0" xfId="1" applyNumberFormat="1" applyFont="1" applyAlignment="1">
      <alignment horizontal="right"/>
    </xf>
    <xf numFmtId="167" fontId="33" fillId="0" borderId="0" xfId="1" applyNumberFormat="1" applyFont="1" applyAlignment="1">
      <alignment horizontal="right"/>
    </xf>
    <xf numFmtId="0" fontId="43" fillId="0" borderId="0" xfId="97" applyFont="1" applyAlignment="1">
      <alignment horizontal="left" indent="1"/>
    </xf>
    <xf numFmtId="0" fontId="42" fillId="0" borderId="0" xfId="97" applyFont="1" applyAlignment="1">
      <alignment horizontal="left" indent="1"/>
    </xf>
    <xf numFmtId="0" fontId="31" fillId="0" borderId="0" xfId="97" applyFont="1"/>
    <xf numFmtId="0" fontId="44" fillId="0" borderId="0" xfId="1" applyFont="1" applyAlignment="1">
      <alignment horizontal="center" vertical="center"/>
    </xf>
    <xf numFmtId="166" fontId="44" fillId="0" borderId="0" xfId="1" applyNumberFormat="1" applyFont="1" applyAlignment="1">
      <alignment horizontal="right"/>
    </xf>
    <xf numFmtId="167" fontId="44" fillId="0" borderId="0" xfId="1" applyNumberFormat="1" applyFont="1" applyAlignment="1">
      <alignment horizontal="right"/>
    </xf>
    <xf numFmtId="0" fontId="44" fillId="0" borderId="0" xfId="97" applyFont="1"/>
    <xf numFmtId="0" fontId="31" fillId="0" borderId="13" xfId="1" applyFont="1" applyBorder="1" applyAlignment="1">
      <alignment vertical="center"/>
    </xf>
    <xf numFmtId="0" fontId="31" fillId="0" borderId="13" xfId="1" applyFont="1" applyBorder="1" applyAlignment="1">
      <alignment horizontal="right" vertical="center"/>
    </xf>
    <xf numFmtId="0" fontId="31" fillId="0" borderId="2" xfId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 vertical="center" wrapText="1"/>
    </xf>
    <xf numFmtId="0" fontId="31" fillId="0" borderId="14" xfId="1" applyFont="1" applyBorder="1" applyAlignment="1">
      <alignment horizontal="center" vertical="center"/>
    </xf>
    <xf numFmtId="0" fontId="32" fillId="0" borderId="0" xfId="1" applyFont="1"/>
    <xf numFmtId="165" fontId="31" fillId="0" borderId="0" xfId="1" applyNumberFormat="1" applyFont="1" applyAlignment="1">
      <alignment vertical="center"/>
    </xf>
    <xf numFmtId="3" fontId="31" fillId="0" borderId="0" xfId="1" applyNumberFormat="1" applyFont="1" applyAlignment="1">
      <alignment vertical="center"/>
    </xf>
    <xf numFmtId="0" fontId="45" fillId="0" borderId="0" xfId="1" applyFont="1"/>
    <xf numFmtId="0" fontId="46" fillId="0" borderId="0" xfId="1" applyFont="1" applyAlignment="1">
      <alignment vertical="center"/>
    </xf>
  </cellXfs>
  <cellStyles count="147">
    <cellStyle name="20% - Accent1" xfId="59" builtinId="30" customBuiltin="1"/>
    <cellStyle name="20% - Accent2" xfId="63" builtinId="34" customBuiltin="1"/>
    <cellStyle name="20% - Accent3" xfId="67" builtinId="38" customBuiltin="1"/>
    <cellStyle name="20% - Accent4" xfId="71" builtinId="42" customBuiltin="1"/>
    <cellStyle name="20% - Accent5" xfId="75" builtinId="46" customBuiltin="1"/>
    <cellStyle name="20% - Accent6" xfId="79" builtinId="50" customBuiltin="1"/>
    <cellStyle name="40% - Accent1" xfId="60" builtinId="31" customBuiltin="1"/>
    <cellStyle name="40% - Accent2" xfId="64" builtinId="35" customBuiltin="1"/>
    <cellStyle name="40% - Accent3" xfId="68" builtinId="39" customBuiltin="1"/>
    <cellStyle name="40% - Accent4" xfId="72" builtinId="43" customBuiltin="1"/>
    <cellStyle name="40% - Accent5" xfId="76" builtinId="47" customBuiltin="1"/>
    <cellStyle name="40% - Accent6" xfId="80" builtinId="51" customBuiltin="1"/>
    <cellStyle name="60% - Accent1" xfId="61" builtinId="32" customBuiltin="1"/>
    <cellStyle name="60% - Accent2" xfId="65" builtinId="36" customBuiltin="1"/>
    <cellStyle name="60% - Accent3" xfId="69" builtinId="40" customBuiltin="1"/>
    <cellStyle name="60% - Accent4" xfId="73" builtinId="44" customBuiltin="1"/>
    <cellStyle name="60% - Accent5" xfId="77" builtinId="48" customBuiltin="1"/>
    <cellStyle name="60% - Accent6" xfId="81" builtinId="52" customBuiltin="1"/>
    <cellStyle name="Accent1" xfId="58" builtinId="29" customBuiltin="1"/>
    <cellStyle name="Accent2" xfId="62" builtinId="33" customBuiltin="1"/>
    <cellStyle name="Accent3" xfId="66" builtinId="37" customBuiltin="1"/>
    <cellStyle name="Accent4" xfId="70" builtinId="41" customBuiltin="1"/>
    <cellStyle name="Accent5" xfId="74" builtinId="45" customBuiltin="1"/>
    <cellStyle name="Accent6" xfId="78" builtinId="49" customBuiltin="1"/>
    <cellStyle name="Bad" xfId="48" builtinId="27" customBuiltin="1"/>
    <cellStyle name="Calculation" xfId="52" builtinId="22" customBuiltin="1"/>
    <cellStyle name="Check Cell" xfId="54" builtinId="23" customBuiltin="1"/>
    <cellStyle name="Comma 2" xfId="93" xr:uid="{00000000-0005-0000-0000-00001B000000}"/>
    <cellStyle name="Explanatory Text" xfId="56" builtinId="53" customBuilti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 10" xfId="116" xr:uid="{00000000-0005-0000-0000-000031000000}"/>
    <cellStyle name="Followed Hyperlink 11" xfId="118" xr:uid="{00000000-0005-0000-0000-000032000000}"/>
    <cellStyle name="Followed Hyperlink 12" xfId="120" xr:uid="{00000000-0005-0000-0000-000033000000}"/>
    <cellStyle name="Followed Hyperlink 13" xfId="122" xr:uid="{00000000-0005-0000-0000-000034000000}"/>
    <cellStyle name="Followed Hyperlink 14" xfId="124" xr:uid="{00000000-0005-0000-0000-000035000000}"/>
    <cellStyle name="Followed Hyperlink 15" xfId="126" xr:uid="{00000000-0005-0000-0000-000036000000}"/>
    <cellStyle name="Followed Hyperlink 16" xfId="128" xr:uid="{00000000-0005-0000-0000-000037000000}"/>
    <cellStyle name="Followed Hyperlink 17" xfId="130" xr:uid="{00000000-0005-0000-0000-000038000000}"/>
    <cellStyle name="Followed Hyperlink 18" xfId="132" xr:uid="{00000000-0005-0000-0000-000039000000}"/>
    <cellStyle name="Followed Hyperlink 19" xfId="134" xr:uid="{00000000-0005-0000-0000-00003A000000}"/>
    <cellStyle name="Followed Hyperlink 2" xfId="100" xr:uid="{00000000-0005-0000-0000-00003B000000}"/>
    <cellStyle name="Followed Hyperlink 20" xfId="136" xr:uid="{00000000-0005-0000-0000-00003C000000}"/>
    <cellStyle name="Followed Hyperlink 21" xfId="138" xr:uid="{00000000-0005-0000-0000-00003D000000}"/>
    <cellStyle name="Followed Hyperlink 22" xfId="140" xr:uid="{00000000-0005-0000-0000-00003E000000}"/>
    <cellStyle name="Followed Hyperlink 23" xfId="142" xr:uid="{00000000-0005-0000-0000-00003F000000}"/>
    <cellStyle name="Followed Hyperlink 24" xfId="144" xr:uid="{00000000-0005-0000-0000-000040000000}"/>
    <cellStyle name="Followed Hyperlink 25" xfId="84" xr:uid="{00000000-0005-0000-0000-000041000000}"/>
    <cellStyle name="Followed Hyperlink 26" xfId="86" xr:uid="{00000000-0005-0000-0000-000042000000}"/>
    <cellStyle name="Followed Hyperlink 27" xfId="88" xr:uid="{00000000-0005-0000-0000-000043000000}"/>
    <cellStyle name="Followed Hyperlink 28" xfId="90" xr:uid="{00000000-0005-0000-0000-000044000000}"/>
    <cellStyle name="Followed Hyperlink 29" xfId="92" xr:uid="{00000000-0005-0000-0000-000045000000}"/>
    <cellStyle name="Followed Hyperlink 3" xfId="102" xr:uid="{00000000-0005-0000-0000-000046000000}"/>
    <cellStyle name="Followed Hyperlink 4" xfId="104" xr:uid="{00000000-0005-0000-0000-000047000000}"/>
    <cellStyle name="Followed Hyperlink 5" xfId="106" xr:uid="{00000000-0005-0000-0000-000048000000}"/>
    <cellStyle name="Followed Hyperlink 6" xfId="108" xr:uid="{00000000-0005-0000-0000-000049000000}"/>
    <cellStyle name="Followed Hyperlink 7" xfId="110" xr:uid="{00000000-0005-0000-0000-00004A000000}"/>
    <cellStyle name="Followed Hyperlink 8" xfId="112" xr:uid="{00000000-0005-0000-0000-00004B000000}"/>
    <cellStyle name="Followed Hyperlink 9" xfId="114" xr:uid="{00000000-0005-0000-0000-00004C000000}"/>
    <cellStyle name="Good" xfId="47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 10" xfId="115" xr:uid="{00000000-0005-0000-0000-000066000000}"/>
    <cellStyle name="Hyperlink 11" xfId="117" xr:uid="{00000000-0005-0000-0000-000067000000}"/>
    <cellStyle name="Hyperlink 12" xfId="119" xr:uid="{00000000-0005-0000-0000-000068000000}"/>
    <cellStyle name="Hyperlink 13" xfId="121" xr:uid="{00000000-0005-0000-0000-000069000000}"/>
    <cellStyle name="Hyperlink 14" xfId="123" xr:uid="{00000000-0005-0000-0000-00006A000000}"/>
    <cellStyle name="Hyperlink 15" xfId="125" xr:uid="{00000000-0005-0000-0000-00006B000000}"/>
    <cellStyle name="Hyperlink 16" xfId="127" xr:uid="{00000000-0005-0000-0000-00006C000000}"/>
    <cellStyle name="Hyperlink 17" xfId="129" xr:uid="{00000000-0005-0000-0000-00006D000000}"/>
    <cellStyle name="Hyperlink 18" xfId="131" xr:uid="{00000000-0005-0000-0000-00006E000000}"/>
    <cellStyle name="Hyperlink 19" xfId="133" xr:uid="{00000000-0005-0000-0000-00006F000000}"/>
    <cellStyle name="Hyperlink 2" xfId="99" xr:uid="{00000000-0005-0000-0000-000070000000}"/>
    <cellStyle name="Hyperlink 20" xfId="135" xr:uid="{00000000-0005-0000-0000-000071000000}"/>
    <cellStyle name="Hyperlink 21" xfId="137" xr:uid="{00000000-0005-0000-0000-000072000000}"/>
    <cellStyle name="Hyperlink 22" xfId="139" xr:uid="{00000000-0005-0000-0000-000073000000}"/>
    <cellStyle name="Hyperlink 23" xfId="141" xr:uid="{00000000-0005-0000-0000-000074000000}"/>
    <cellStyle name="Hyperlink 24" xfId="143" xr:uid="{00000000-0005-0000-0000-000075000000}"/>
    <cellStyle name="Hyperlink 25" xfId="83" xr:uid="{00000000-0005-0000-0000-000076000000}"/>
    <cellStyle name="Hyperlink 26" xfId="85" xr:uid="{00000000-0005-0000-0000-000077000000}"/>
    <cellStyle name="Hyperlink 27" xfId="87" xr:uid="{00000000-0005-0000-0000-000078000000}"/>
    <cellStyle name="Hyperlink 28" xfId="89" xr:uid="{00000000-0005-0000-0000-000079000000}"/>
    <cellStyle name="Hyperlink 29" xfId="91" xr:uid="{00000000-0005-0000-0000-00007A000000}"/>
    <cellStyle name="Hyperlink 3" xfId="101" xr:uid="{00000000-0005-0000-0000-00007B000000}"/>
    <cellStyle name="Hyperlink 4" xfId="103" xr:uid="{00000000-0005-0000-0000-00007C000000}"/>
    <cellStyle name="Hyperlink 5" xfId="105" xr:uid="{00000000-0005-0000-0000-00007D000000}"/>
    <cellStyle name="Hyperlink 6" xfId="107" xr:uid="{00000000-0005-0000-0000-00007E000000}"/>
    <cellStyle name="Hyperlink 7" xfId="109" xr:uid="{00000000-0005-0000-0000-00007F000000}"/>
    <cellStyle name="Hyperlink 8" xfId="111" xr:uid="{00000000-0005-0000-0000-000080000000}"/>
    <cellStyle name="Hyperlink 9" xfId="113" xr:uid="{00000000-0005-0000-0000-000081000000}"/>
    <cellStyle name="Input" xfId="50" builtinId="20" customBuiltin="1"/>
    <cellStyle name="Linked Cell" xfId="53" builtinId="24" customBuiltin="1"/>
    <cellStyle name="Neutral" xfId="49" builtinId="28" customBuiltin="1"/>
    <cellStyle name="Normal" xfId="0" builtinId="0"/>
    <cellStyle name="Normal 2" xfId="1" xr:uid="{00000000-0005-0000-0000-000086000000}"/>
    <cellStyle name="Normal 2 2" xfId="98" xr:uid="{00000000-0005-0000-0000-000087000000}"/>
    <cellStyle name="Normal 2 3" xfId="82" xr:uid="{00000000-0005-0000-0000-000088000000}"/>
    <cellStyle name="Normal 3" xfId="94" xr:uid="{00000000-0005-0000-0000-000089000000}"/>
    <cellStyle name="Normal 4" xfId="97" xr:uid="{00000000-0005-0000-0000-00008A000000}"/>
    <cellStyle name="Normal 5" xfId="146" xr:uid="{BE34179B-9910-4CC9-B366-09DA83ED1C49}"/>
    <cellStyle name="Normal_agesex group.xls" xfId="145" xr:uid="{447D512D-8203-4480-B4F5-718C55EE16BC}"/>
    <cellStyle name="Note 2" xfId="96" xr:uid="{00000000-0005-0000-0000-00008B000000}"/>
    <cellStyle name="Output" xfId="51" builtinId="21" customBuiltin="1"/>
    <cellStyle name="Percent 2" xfId="95" xr:uid="{00000000-0005-0000-0000-00008D000000}"/>
    <cellStyle name="Title" xfId="42" builtinId="15" customBuiltin="1"/>
    <cellStyle name="Total" xfId="57" builtinId="25" customBuiltin="1"/>
    <cellStyle name="Warning Text" xfId="55" builtinId="11" customBuiltin="1"/>
  </cellStyles>
  <dxfs count="69"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ox_Makumbe\Downloads\Labou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F1"/>
      <sheetName val="LF2"/>
      <sheetName val="LF3"/>
      <sheetName val="LF5"/>
      <sheetName val="LF6"/>
      <sheetName val="LF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EFCA-5E50-4273-BA50-E7D556E04D63}">
  <sheetPr>
    <pageSetUpPr fitToPage="1"/>
  </sheetPr>
  <dimension ref="A1:O65"/>
  <sheetViews>
    <sheetView tabSelected="1" workbookViewId="0">
      <selection activeCell="A32" sqref="A32"/>
    </sheetView>
  </sheetViews>
  <sheetFormatPr defaultColWidth="7.75" defaultRowHeight="15" customHeight="1" x14ac:dyDescent="0.2"/>
  <cols>
    <col min="1" max="1" width="19.375" style="39" customWidth="1"/>
    <col min="2" max="2" width="10.125" style="39" customWidth="1"/>
    <col min="3" max="3" width="6.875" style="39" customWidth="1"/>
    <col min="4" max="4" width="1.5" style="39" customWidth="1"/>
    <col min="5" max="5" width="8.875" style="39" customWidth="1"/>
    <col min="6" max="6" width="6.875" style="39" customWidth="1"/>
    <col min="7" max="7" width="1.5" style="39" customWidth="1"/>
    <col min="8" max="8" width="8.875" style="39" customWidth="1"/>
    <col min="9" max="9" width="6.875" style="39" customWidth="1"/>
    <col min="10" max="10" width="7.875" style="39" customWidth="1"/>
    <col min="11" max="11" width="6.875" style="39" customWidth="1"/>
    <col min="12" max="12" width="7.875" style="39" customWidth="1"/>
    <col min="13" max="13" width="6.875" style="39" customWidth="1"/>
    <col min="14" max="14" width="1.5" style="39" customWidth="1"/>
    <col min="15" max="15" width="12.25" style="39" customWidth="1"/>
    <col min="16" max="16384" width="7.75" style="32"/>
  </cols>
  <sheetData>
    <row r="1" spans="1:15" ht="18" customHeight="1" x14ac:dyDescent="0.2">
      <c r="A1" s="72" t="s">
        <v>108</v>
      </c>
      <c r="B1" s="72"/>
      <c r="C1" s="72"/>
      <c r="D1" s="72"/>
      <c r="E1" s="72"/>
      <c r="F1" s="72"/>
      <c r="G1" s="72"/>
      <c r="H1" s="72"/>
      <c r="I1" s="72"/>
    </row>
    <row r="2" spans="1:15" ht="15" customHeight="1" x14ac:dyDescent="0.25">
      <c r="A2" s="71" t="s">
        <v>107</v>
      </c>
      <c r="E2" s="70"/>
      <c r="F2" s="69"/>
      <c r="G2" s="69"/>
      <c r="H2" s="70"/>
      <c r="I2" s="69"/>
      <c r="J2" s="70"/>
      <c r="K2" s="69"/>
      <c r="L2" s="70"/>
      <c r="M2" s="69"/>
    </row>
    <row r="3" spans="1:15" ht="1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5" customHeight="1" thickBo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6" customHeight="1" x14ac:dyDescent="0.2">
      <c r="A5" s="67"/>
      <c r="B5" s="66" t="s">
        <v>106</v>
      </c>
      <c r="C5" s="66"/>
      <c r="D5" s="65"/>
      <c r="E5" s="66" t="s">
        <v>105</v>
      </c>
      <c r="F5" s="66"/>
      <c r="G5" s="65"/>
      <c r="H5" s="66" t="s">
        <v>104</v>
      </c>
      <c r="I5" s="66"/>
      <c r="J5" s="66" t="s">
        <v>103</v>
      </c>
      <c r="K5" s="66"/>
      <c r="L5" s="66" t="s">
        <v>102</v>
      </c>
      <c r="M5" s="66"/>
      <c r="N5" s="65"/>
      <c r="O5" s="65" t="s">
        <v>101</v>
      </c>
    </row>
    <row r="6" spans="1:15" ht="15" customHeight="1" thickBot="1" x14ac:dyDescent="0.25">
      <c r="A6" s="64"/>
      <c r="B6" s="63" t="s">
        <v>100</v>
      </c>
      <c r="C6" s="63" t="s">
        <v>35</v>
      </c>
      <c r="E6" s="63" t="s">
        <v>100</v>
      </c>
      <c r="F6" s="63" t="s">
        <v>35</v>
      </c>
      <c r="G6" s="35"/>
      <c r="H6" s="63" t="s">
        <v>100</v>
      </c>
      <c r="I6" s="63" t="s">
        <v>35</v>
      </c>
      <c r="J6" s="63" t="s">
        <v>100</v>
      </c>
      <c r="K6" s="63" t="s">
        <v>35</v>
      </c>
      <c r="L6" s="63" t="s">
        <v>100</v>
      </c>
      <c r="M6" s="63" t="s">
        <v>35</v>
      </c>
      <c r="N6" s="35"/>
      <c r="O6" s="62"/>
    </row>
    <row r="7" spans="1:15" ht="1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5" customHeight="1" x14ac:dyDescent="0.2">
      <c r="A8" s="61" t="s">
        <v>0</v>
      </c>
      <c r="B8" s="60">
        <v>31915</v>
      </c>
      <c r="C8" s="59">
        <v>100</v>
      </c>
      <c r="D8" s="59"/>
      <c r="E8" s="60">
        <v>9590</v>
      </c>
      <c r="F8" s="59">
        <f>E8/$B8*100</f>
        <v>30.048566504778318</v>
      </c>
      <c r="G8" s="59"/>
      <c r="H8" s="60">
        <v>22325</v>
      </c>
      <c r="I8" s="59">
        <f>H8/$B8*100</f>
        <v>69.951433495221679</v>
      </c>
      <c r="J8" s="60">
        <v>14095</v>
      </c>
      <c r="K8" s="59">
        <f>J8/$B8*100</f>
        <v>44.1641861193796</v>
      </c>
      <c r="L8" s="60">
        <v>8230</v>
      </c>
      <c r="M8" s="59">
        <f>L8/$B8*100</f>
        <v>25.787247375842082</v>
      </c>
      <c r="N8" s="59"/>
      <c r="O8" s="58">
        <v>42.7</v>
      </c>
    </row>
    <row r="9" spans="1:15" ht="15" customHeight="1" x14ac:dyDescent="0.2">
      <c r="A9" s="57"/>
      <c r="B9" s="50"/>
      <c r="C9" s="49"/>
      <c r="D9" s="49"/>
      <c r="E9" s="50"/>
      <c r="F9" s="49"/>
      <c r="G9" s="49"/>
      <c r="H9" s="50"/>
      <c r="I9" s="49"/>
      <c r="J9" s="50"/>
      <c r="K9" s="49"/>
      <c r="L9" s="50"/>
      <c r="M9" s="49"/>
      <c r="N9" s="49"/>
      <c r="O9" s="48"/>
    </row>
    <row r="10" spans="1:15" ht="15" customHeight="1" x14ac:dyDescent="0.2">
      <c r="A10" s="55" t="s">
        <v>99</v>
      </c>
      <c r="B10" s="54">
        <v>4630</v>
      </c>
      <c r="C10" s="53">
        <v>100</v>
      </c>
      <c r="D10" s="53"/>
      <c r="E10" s="54">
        <v>1745</v>
      </c>
      <c r="F10" s="53">
        <f>E10/$B10*100</f>
        <v>37.6889848812095</v>
      </c>
      <c r="G10" s="53"/>
      <c r="H10" s="54">
        <v>2885</v>
      </c>
      <c r="I10" s="53">
        <f>H10/$B10*100</f>
        <v>62.311015118790493</v>
      </c>
      <c r="J10" s="54">
        <v>1785</v>
      </c>
      <c r="K10" s="53">
        <f>J10/$B10*100</f>
        <v>38.552915766738657</v>
      </c>
      <c r="L10" s="54">
        <v>1105</v>
      </c>
      <c r="M10" s="53">
        <f>L10/$B10*100</f>
        <v>23.866090712742981</v>
      </c>
      <c r="N10" s="53"/>
      <c r="O10" s="52">
        <v>42</v>
      </c>
    </row>
    <row r="11" spans="1:15" ht="15" customHeight="1" x14ac:dyDescent="0.2">
      <c r="A11" s="51" t="s">
        <v>2</v>
      </c>
      <c r="B11" s="50">
        <v>410</v>
      </c>
      <c r="C11" s="49">
        <v>100</v>
      </c>
      <c r="D11" s="49"/>
      <c r="E11" s="50">
        <v>220</v>
      </c>
      <c r="F11" s="49">
        <f>E11/$B11*100</f>
        <v>53.658536585365859</v>
      </c>
      <c r="G11" s="49"/>
      <c r="H11" s="50">
        <v>195</v>
      </c>
      <c r="I11" s="49">
        <f>H11/$B11*100</f>
        <v>47.560975609756099</v>
      </c>
      <c r="J11" s="50">
        <v>110</v>
      </c>
      <c r="K11" s="49">
        <f>J11/$B11*100</f>
        <v>26.829268292682929</v>
      </c>
      <c r="L11" s="50">
        <v>85</v>
      </c>
      <c r="M11" s="49">
        <f>L11/$B11*100</f>
        <v>20.73170731707317</v>
      </c>
      <c r="N11" s="49"/>
      <c r="O11" s="48">
        <v>39.6</v>
      </c>
    </row>
    <row r="12" spans="1:15" ht="15" customHeight="1" x14ac:dyDescent="0.2">
      <c r="A12" s="51" t="s">
        <v>3</v>
      </c>
      <c r="B12" s="50">
        <v>510</v>
      </c>
      <c r="C12" s="49">
        <v>100</v>
      </c>
      <c r="D12" s="49"/>
      <c r="E12" s="50">
        <v>245</v>
      </c>
      <c r="F12" s="49">
        <f>E12/$B12*100</f>
        <v>48.03921568627451</v>
      </c>
      <c r="G12" s="49"/>
      <c r="H12" s="50">
        <v>265</v>
      </c>
      <c r="I12" s="49">
        <f>H12/$B12*100</f>
        <v>51.960784313725497</v>
      </c>
      <c r="J12" s="50">
        <v>135</v>
      </c>
      <c r="K12" s="49">
        <f>J12/$B12*100</f>
        <v>26.47058823529412</v>
      </c>
      <c r="L12" s="50">
        <v>130</v>
      </c>
      <c r="M12" s="49">
        <f>L12/$B12*100</f>
        <v>25.490196078431371</v>
      </c>
      <c r="N12" s="49"/>
      <c r="O12" s="48">
        <v>42.4</v>
      </c>
    </row>
    <row r="13" spans="1:15" ht="15" customHeight="1" x14ac:dyDescent="0.2">
      <c r="A13" s="51" t="s">
        <v>4</v>
      </c>
      <c r="B13" s="50">
        <v>2340</v>
      </c>
      <c r="C13" s="49">
        <v>100</v>
      </c>
      <c r="D13" s="49"/>
      <c r="E13" s="50">
        <v>630</v>
      </c>
      <c r="F13" s="49">
        <f>E13/$B13*100</f>
        <v>26.923076923076923</v>
      </c>
      <c r="G13" s="49"/>
      <c r="H13" s="50">
        <v>1705</v>
      </c>
      <c r="I13" s="49">
        <f>H13/$B13*100</f>
        <v>72.863247863247864</v>
      </c>
      <c r="J13" s="50">
        <v>1145</v>
      </c>
      <c r="K13" s="49">
        <f>J13/$B13*100</f>
        <v>48.931623931623932</v>
      </c>
      <c r="L13" s="50">
        <v>560</v>
      </c>
      <c r="M13" s="49">
        <f>L13/$B13*100</f>
        <v>23.931623931623932</v>
      </c>
      <c r="N13" s="49"/>
      <c r="O13" s="48">
        <v>43.4</v>
      </c>
    </row>
    <row r="14" spans="1:15" ht="15" customHeight="1" x14ac:dyDescent="0.2">
      <c r="A14" s="51" t="s">
        <v>5</v>
      </c>
      <c r="B14" s="50">
        <v>200</v>
      </c>
      <c r="C14" s="49">
        <v>100</v>
      </c>
      <c r="D14" s="49"/>
      <c r="E14" s="50">
        <v>85</v>
      </c>
      <c r="F14" s="49">
        <f>E14/$B14*100</f>
        <v>42.5</v>
      </c>
      <c r="G14" s="49"/>
      <c r="H14" s="50">
        <v>120</v>
      </c>
      <c r="I14" s="49">
        <f>H14/$B14*100</f>
        <v>60</v>
      </c>
      <c r="J14" s="50">
        <v>85</v>
      </c>
      <c r="K14" s="49">
        <f>J14/$B14*100</f>
        <v>42.5</v>
      </c>
      <c r="L14" s="50">
        <v>35</v>
      </c>
      <c r="M14" s="49">
        <f>L14/$B14*100</f>
        <v>17.5</v>
      </c>
      <c r="N14" s="49"/>
      <c r="O14" s="48">
        <v>42.4</v>
      </c>
    </row>
    <row r="15" spans="1:15" ht="15" customHeight="1" x14ac:dyDescent="0.2">
      <c r="A15" s="51" t="s">
        <v>6</v>
      </c>
      <c r="B15" s="50">
        <v>80</v>
      </c>
      <c r="C15" s="49">
        <v>100</v>
      </c>
      <c r="D15" s="49"/>
      <c r="E15" s="50">
        <v>25</v>
      </c>
      <c r="F15" s="49">
        <f>E15/$B15*100</f>
        <v>31.25</v>
      </c>
      <c r="G15" s="49"/>
      <c r="H15" s="50">
        <v>60</v>
      </c>
      <c r="I15" s="49">
        <f>H15/$B15*100</f>
        <v>75</v>
      </c>
      <c r="J15" s="50">
        <v>30</v>
      </c>
      <c r="K15" s="49">
        <f>J15/$B15*100</f>
        <v>37.5</v>
      </c>
      <c r="L15" s="50">
        <v>25</v>
      </c>
      <c r="M15" s="49">
        <f>L15/$B15*100</f>
        <v>31.25</v>
      </c>
      <c r="N15" s="49"/>
      <c r="O15" s="48">
        <v>42</v>
      </c>
    </row>
    <row r="16" spans="1:15" ht="15" customHeight="1" x14ac:dyDescent="0.2">
      <c r="A16" s="51" t="s">
        <v>7</v>
      </c>
      <c r="B16" s="50" t="s">
        <v>91</v>
      </c>
      <c r="C16" s="49" t="s">
        <v>91</v>
      </c>
      <c r="D16" s="49"/>
      <c r="E16" s="50" t="s">
        <v>91</v>
      </c>
      <c r="F16" s="49" t="s">
        <v>91</v>
      </c>
      <c r="G16" s="49"/>
      <c r="H16" s="50" t="s">
        <v>91</v>
      </c>
      <c r="I16" s="49" t="s">
        <v>91</v>
      </c>
      <c r="J16" s="50" t="s">
        <v>91</v>
      </c>
      <c r="K16" s="49" t="s">
        <v>91</v>
      </c>
      <c r="L16" s="50" t="s">
        <v>91</v>
      </c>
      <c r="M16" s="49" t="s">
        <v>91</v>
      </c>
      <c r="N16" s="49"/>
      <c r="O16" s="48" t="s">
        <v>91</v>
      </c>
    </row>
    <row r="17" spans="1:15" ht="15" customHeight="1" x14ac:dyDescent="0.2">
      <c r="A17" s="51" t="s">
        <v>8</v>
      </c>
      <c r="B17" s="50">
        <v>670</v>
      </c>
      <c r="C17" s="49">
        <v>100</v>
      </c>
      <c r="D17" s="49"/>
      <c r="E17" s="50">
        <v>350</v>
      </c>
      <c r="F17" s="49">
        <f>E17/$B17*100</f>
        <v>52.238805970149251</v>
      </c>
      <c r="G17" s="49"/>
      <c r="H17" s="50">
        <v>320</v>
      </c>
      <c r="I17" s="49">
        <f>H17/$B17*100</f>
        <v>47.761194029850742</v>
      </c>
      <c r="J17" s="50">
        <v>160</v>
      </c>
      <c r="K17" s="49">
        <f>J17/$B17*100</f>
        <v>23.880597014925371</v>
      </c>
      <c r="L17" s="50">
        <v>160</v>
      </c>
      <c r="M17" s="49">
        <f>L17/$B17*100</f>
        <v>23.880597014925371</v>
      </c>
      <c r="N17" s="49"/>
      <c r="O17" s="48">
        <v>37</v>
      </c>
    </row>
    <row r="18" spans="1:15" ht="15" customHeight="1" x14ac:dyDescent="0.2">
      <c r="A18" s="51" t="s">
        <v>98</v>
      </c>
      <c r="B18" s="50">
        <v>305</v>
      </c>
      <c r="C18" s="49">
        <v>100</v>
      </c>
      <c r="D18" s="49"/>
      <c r="E18" s="50">
        <v>120</v>
      </c>
      <c r="F18" s="49">
        <f>E18/$B18*100</f>
        <v>39.344262295081968</v>
      </c>
      <c r="G18" s="49"/>
      <c r="H18" s="50">
        <v>185</v>
      </c>
      <c r="I18" s="49">
        <f>H18/$B18*100</f>
        <v>60.655737704918032</v>
      </c>
      <c r="J18" s="50">
        <v>80</v>
      </c>
      <c r="K18" s="49">
        <f>J18/$B18*100</f>
        <v>26.229508196721312</v>
      </c>
      <c r="L18" s="50">
        <v>105</v>
      </c>
      <c r="M18" s="49">
        <f>L18/$B18*100</f>
        <v>34.42622950819672</v>
      </c>
      <c r="N18" s="49"/>
      <c r="O18" s="48">
        <v>33.4</v>
      </c>
    </row>
    <row r="19" spans="1:15" ht="15" customHeight="1" x14ac:dyDescent="0.2">
      <c r="A19" s="56"/>
      <c r="B19" s="50"/>
      <c r="C19" s="49"/>
      <c r="D19" s="49"/>
      <c r="E19" s="50"/>
      <c r="F19" s="49"/>
      <c r="G19" s="49"/>
      <c r="H19" s="50"/>
      <c r="I19" s="49"/>
      <c r="J19" s="50"/>
      <c r="K19" s="49"/>
      <c r="L19" s="50"/>
      <c r="M19" s="49"/>
      <c r="N19" s="49"/>
      <c r="O19" s="48"/>
    </row>
    <row r="20" spans="1:15" ht="15" customHeight="1" x14ac:dyDescent="0.2">
      <c r="A20" s="55" t="s">
        <v>97</v>
      </c>
      <c r="B20" s="54">
        <v>2380</v>
      </c>
      <c r="C20" s="53">
        <v>100</v>
      </c>
      <c r="D20" s="53"/>
      <c r="E20" s="54">
        <v>1120</v>
      </c>
      <c r="F20" s="53">
        <f>E20/$B20*100</f>
        <v>47.058823529411761</v>
      </c>
      <c r="G20" s="53"/>
      <c r="H20" s="54">
        <v>1265</v>
      </c>
      <c r="I20" s="53">
        <f>H20/$B20*100</f>
        <v>53.15126050420168</v>
      </c>
      <c r="J20" s="54">
        <v>760</v>
      </c>
      <c r="K20" s="53">
        <f>J20/$B20*100</f>
        <v>31.932773109243694</v>
      </c>
      <c r="L20" s="54">
        <v>505</v>
      </c>
      <c r="M20" s="53">
        <f>L20/$B20*100</f>
        <v>21.218487394957982</v>
      </c>
      <c r="N20" s="53"/>
      <c r="O20" s="52">
        <v>41</v>
      </c>
    </row>
    <row r="21" spans="1:15" ht="15" customHeight="1" x14ac:dyDescent="0.2">
      <c r="A21" s="51" t="s">
        <v>10</v>
      </c>
      <c r="B21" s="50">
        <v>355</v>
      </c>
      <c r="C21" s="49">
        <v>100</v>
      </c>
      <c r="D21" s="49"/>
      <c r="E21" s="50">
        <v>215</v>
      </c>
      <c r="F21" s="49">
        <f>E21/$B21*100</f>
        <v>60.563380281690137</v>
      </c>
      <c r="G21" s="49"/>
      <c r="H21" s="50">
        <v>145</v>
      </c>
      <c r="I21" s="49">
        <f>H21/$B21*100</f>
        <v>40.845070422535215</v>
      </c>
      <c r="J21" s="50">
        <v>75</v>
      </c>
      <c r="K21" s="49">
        <f>J21/$B21*100</f>
        <v>21.12676056338028</v>
      </c>
      <c r="L21" s="50">
        <v>70</v>
      </c>
      <c r="M21" s="49">
        <f>L21/$B21*100</f>
        <v>19.718309859154928</v>
      </c>
      <c r="N21" s="49"/>
      <c r="O21" s="48">
        <v>38.799999999999997</v>
      </c>
    </row>
    <row r="22" spans="1:15" ht="15" customHeight="1" x14ac:dyDescent="0.2">
      <c r="A22" s="51" t="s">
        <v>11</v>
      </c>
      <c r="B22" s="50">
        <v>540</v>
      </c>
      <c r="C22" s="49">
        <v>100</v>
      </c>
      <c r="D22" s="49"/>
      <c r="E22" s="50">
        <v>275</v>
      </c>
      <c r="F22" s="49">
        <f>E22/$B22*100</f>
        <v>50.925925925925931</v>
      </c>
      <c r="G22" s="49"/>
      <c r="H22" s="50">
        <v>270</v>
      </c>
      <c r="I22" s="49">
        <f>H22/$B22*100</f>
        <v>50</v>
      </c>
      <c r="J22" s="50">
        <v>140</v>
      </c>
      <c r="K22" s="49">
        <f>J22/$B22*100</f>
        <v>25.925925925925924</v>
      </c>
      <c r="L22" s="50">
        <v>135</v>
      </c>
      <c r="M22" s="49">
        <f>L22/$B22*100</f>
        <v>25</v>
      </c>
      <c r="N22" s="49"/>
      <c r="O22" s="48">
        <v>39.200000000000003</v>
      </c>
    </row>
    <row r="23" spans="1:15" ht="15" customHeight="1" x14ac:dyDescent="0.2">
      <c r="A23" s="51" t="s">
        <v>12</v>
      </c>
      <c r="B23" s="50">
        <v>920</v>
      </c>
      <c r="C23" s="49">
        <v>100</v>
      </c>
      <c r="D23" s="49"/>
      <c r="E23" s="50">
        <v>345</v>
      </c>
      <c r="F23" s="49">
        <f>E23/$B23*100</f>
        <v>37.5</v>
      </c>
      <c r="G23" s="49"/>
      <c r="H23" s="50">
        <v>575</v>
      </c>
      <c r="I23" s="49">
        <f>H23/$B23*100</f>
        <v>62.5</v>
      </c>
      <c r="J23" s="50">
        <v>395</v>
      </c>
      <c r="K23" s="49">
        <f>J23/$B23*100</f>
        <v>42.934782608695656</v>
      </c>
      <c r="L23" s="50">
        <v>185</v>
      </c>
      <c r="M23" s="49">
        <f>L23/$B23*100</f>
        <v>20.108695652173914</v>
      </c>
      <c r="N23" s="49"/>
      <c r="O23" s="48">
        <v>43.6</v>
      </c>
    </row>
    <row r="24" spans="1:15" ht="15" customHeight="1" x14ac:dyDescent="0.2">
      <c r="A24" s="51" t="s">
        <v>66</v>
      </c>
      <c r="B24" s="50">
        <v>190</v>
      </c>
      <c r="C24" s="49">
        <v>100</v>
      </c>
      <c r="D24" s="49"/>
      <c r="E24" s="50">
        <v>95</v>
      </c>
      <c r="F24" s="49">
        <f>E24/$B24*100</f>
        <v>50</v>
      </c>
      <c r="G24" s="49"/>
      <c r="H24" s="50">
        <v>95</v>
      </c>
      <c r="I24" s="49">
        <f>H24/$B24*100</f>
        <v>50</v>
      </c>
      <c r="J24" s="50">
        <v>50</v>
      </c>
      <c r="K24" s="49">
        <f>J24/$B24*100</f>
        <v>26.315789473684209</v>
      </c>
      <c r="L24" s="50">
        <v>50</v>
      </c>
      <c r="M24" s="49">
        <f>L24/$B24*100</f>
        <v>26.315789473684209</v>
      </c>
      <c r="N24" s="49"/>
      <c r="O24" s="48">
        <v>37.6</v>
      </c>
    </row>
    <row r="25" spans="1:15" ht="15" customHeight="1" x14ac:dyDescent="0.2">
      <c r="A25" s="51" t="s">
        <v>14</v>
      </c>
      <c r="B25" s="50">
        <v>50</v>
      </c>
      <c r="C25" s="49">
        <v>100</v>
      </c>
      <c r="D25" s="49"/>
      <c r="E25" s="50">
        <v>20</v>
      </c>
      <c r="F25" s="49">
        <f>E25/$B25*100</f>
        <v>40</v>
      </c>
      <c r="G25" s="49"/>
      <c r="H25" s="50">
        <v>35</v>
      </c>
      <c r="I25" s="49">
        <f>H25/$B25*100</f>
        <v>70</v>
      </c>
      <c r="J25" s="50">
        <v>20</v>
      </c>
      <c r="K25" s="49">
        <f>J25/$B25*100</f>
        <v>40</v>
      </c>
      <c r="L25" s="50">
        <v>10</v>
      </c>
      <c r="M25" s="49">
        <f>L25/$B25*100</f>
        <v>20</v>
      </c>
      <c r="N25" s="49"/>
      <c r="O25" s="48">
        <v>39</v>
      </c>
    </row>
    <row r="26" spans="1:15" ht="15" customHeight="1" x14ac:dyDescent="0.2">
      <c r="A26" s="51" t="s">
        <v>28</v>
      </c>
      <c r="B26" s="50" t="s">
        <v>69</v>
      </c>
      <c r="C26" s="50" t="s">
        <v>69</v>
      </c>
      <c r="D26" s="50"/>
      <c r="E26" s="50" t="s">
        <v>69</v>
      </c>
      <c r="F26" s="50" t="s">
        <v>69</v>
      </c>
      <c r="G26" s="50"/>
      <c r="H26" s="50" t="s">
        <v>69</v>
      </c>
      <c r="I26" s="50" t="s">
        <v>69</v>
      </c>
      <c r="J26" s="50" t="s">
        <v>69</v>
      </c>
      <c r="K26" s="50" t="s">
        <v>69</v>
      </c>
      <c r="L26" s="50" t="s">
        <v>69</v>
      </c>
      <c r="M26" s="50" t="s">
        <v>69</v>
      </c>
      <c r="N26" s="49"/>
      <c r="O26" s="48" t="s">
        <v>69</v>
      </c>
    </row>
    <row r="27" spans="1:15" ht="15" customHeight="1" x14ac:dyDescent="0.2">
      <c r="A27" s="51" t="s">
        <v>15</v>
      </c>
      <c r="B27" s="50">
        <v>65</v>
      </c>
      <c r="C27" s="49">
        <v>100</v>
      </c>
      <c r="D27" s="49"/>
      <c r="E27" s="50">
        <v>25</v>
      </c>
      <c r="F27" s="49">
        <f>E27/$B27*100</f>
        <v>38.461538461538467</v>
      </c>
      <c r="G27" s="49"/>
      <c r="H27" s="50">
        <v>40</v>
      </c>
      <c r="I27" s="49">
        <f>H27/$B27*100</f>
        <v>61.53846153846154</v>
      </c>
      <c r="J27" s="50">
        <v>20</v>
      </c>
      <c r="K27" s="49">
        <f>J27/$B27*100</f>
        <v>30.76923076923077</v>
      </c>
      <c r="L27" s="50">
        <v>25</v>
      </c>
      <c r="M27" s="49">
        <f>L27/$B27*100</f>
        <v>38.461538461538467</v>
      </c>
      <c r="N27" s="49"/>
      <c r="O27" s="48">
        <v>38</v>
      </c>
    </row>
    <row r="28" spans="1:15" ht="15" customHeight="1" x14ac:dyDescent="0.2">
      <c r="A28" s="51" t="s">
        <v>96</v>
      </c>
      <c r="B28" s="50" t="s">
        <v>91</v>
      </c>
      <c r="C28" s="49" t="s">
        <v>91</v>
      </c>
      <c r="D28" s="49"/>
      <c r="E28" s="50" t="s">
        <v>91</v>
      </c>
      <c r="F28" s="49" t="s">
        <v>91</v>
      </c>
      <c r="G28" s="49"/>
      <c r="H28" s="50" t="s">
        <v>91</v>
      </c>
      <c r="I28" s="49" t="s">
        <v>91</v>
      </c>
      <c r="J28" s="50" t="s">
        <v>91</v>
      </c>
      <c r="K28" s="49" t="s">
        <v>91</v>
      </c>
      <c r="L28" s="50" t="s">
        <v>91</v>
      </c>
      <c r="M28" s="49" t="s">
        <v>91</v>
      </c>
      <c r="N28" s="49"/>
      <c r="O28" s="48" t="s">
        <v>91</v>
      </c>
    </row>
    <row r="29" spans="1:15" ht="15" customHeight="1" x14ac:dyDescent="0.2">
      <c r="A29" s="51" t="s">
        <v>17</v>
      </c>
      <c r="B29" s="50">
        <v>95</v>
      </c>
      <c r="C29" s="49">
        <v>100</v>
      </c>
      <c r="D29" s="49"/>
      <c r="E29" s="50">
        <v>60</v>
      </c>
      <c r="F29" s="49">
        <f>E29/$B29*100</f>
        <v>63.157894736842103</v>
      </c>
      <c r="G29" s="49"/>
      <c r="H29" s="50">
        <v>35</v>
      </c>
      <c r="I29" s="49">
        <f>H29/$B29*100</f>
        <v>36.84210526315789</v>
      </c>
      <c r="J29" s="50">
        <v>30</v>
      </c>
      <c r="K29" s="49">
        <f>J29/$B29*100</f>
        <v>31.578947368421051</v>
      </c>
      <c r="L29" s="50">
        <v>10</v>
      </c>
      <c r="M29" s="49">
        <f>L29/$B29*100</f>
        <v>10.526315789473683</v>
      </c>
      <c r="N29" s="49"/>
      <c r="O29" s="48">
        <v>48</v>
      </c>
    </row>
    <row r="30" spans="1:15" ht="15" customHeight="1" x14ac:dyDescent="0.2">
      <c r="A30" s="56"/>
      <c r="B30" s="50"/>
      <c r="C30" s="49"/>
      <c r="D30" s="49"/>
      <c r="E30" s="50"/>
      <c r="F30" s="49"/>
      <c r="G30" s="49"/>
      <c r="H30" s="50"/>
      <c r="I30" s="49"/>
      <c r="J30" s="50"/>
      <c r="K30" s="49"/>
      <c r="L30" s="50"/>
      <c r="M30" s="49"/>
      <c r="N30" s="49"/>
      <c r="O30" s="48"/>
    </row>
    <row r="31" spans="1:15" ht="15" customHeight="1" x14ac:dyDescent="0.2">
      <c r="A31" s="55" t="s">
        <v>95</v>
      </c>
      <c r="B31" s="54">
        <v>1780</v>
      </c>
      <c r="C31" s="53">
        <v>100</v>
      </c>
      <c r="D31" s="53"/>
      <c r="E31" s="54">
        <v>675</v>
      </c>
      <c r="F31" s="53">
        <f>E31/$B31*100</f>
        <v>37.921348314606739</v>
      </c>
      <c r="G31" s="53"/>
      <c r="H31" s="54">
        <v>1105</v>
      </c>
      <c r="I31" s="53">
        <f>H31/$B31*100</f>
        <v>62.078651685393261</v>
      </c>
      <c r="J31" s="54">
        <v>625</v>
      </c>
      <c r="K31" s="53">
        <f>J31/$B31*100</f>
        <v>35.112359550561798</v>
      </c>
      <c r="L31" s="54">
        <v>485</v>
      </c>
      <c r="M31" s="53">
        <f>L31/$B31*100</f>
        <v>27.247191011235955</v>
      </c>
      <c r="N31" s="53"/>
      <c r="O31" s="52">
        <v>40</v>
      </c>
    </row>
    <row r="32" spans="1:15" ht="15" customHeight="1" x14ac:dyDescent="0.2">
      <c r="A32" s="51" t="s">
        <v>19</v>
      </c>
      <c r="B32" s="50">
        <v>85</v>
      </c>
      <c r="C32" s="49">
        <v>100</v>
      </c>
      <c r="D32" s="49"/>
      <c r="E32" s="50">
        <v>45</v>
      </c>
      <c r="F32" s="49">
        <f>E32/$B32*100</f>
        <v>52.941176470588239</v>
      </c>
      <c r="G32" s="49"/>
      <c r="H32" s="50">
        <v>40</v>
      </c>
      <c r="I32" s="49">
        <f>H32/$B32*100</f>
        <v>47.058823529411761</v>
      </c>
      <c r="J32" s="50">
        <v>25</v>
      </c>
      <c r="K32" s="49">
        <f>J32/$B32*100</f>
        <v>29.411764705882355</v>
      </c>
      <c r="L32" s="50">
        <v>15</v>
      </c>
      <c r="M32" s="49">
        <f>L32/$B32*100</f>
        <v>17.647058823529413</v>
      </c>
      <c r="N32" s="49"/>
      <c r="O32" s="48">
        <v>46</v>
      </c>
    </row>
    <row r="33" spans="1:15" ht="15" customHeight="1" x14ac:dyDescent="0.2">
      <c r="A33" s="51" t="s">
        <v>94</v>
      </c>
      <c r="B33" s="50">
        <v>435</v>
      </c>
      <c r="C33" s="49">
        <v>100</v>
      </c>
      <c r="D33" s="49"/>
      <c r="E33" s="50">
        <v>200</v>
      </c>
      <c r="F33" s="49">
        <f>E33/$B33*100</f>
        <v>45.977011494252871</v>
      </c>
      <c r="G33" s="49"/>
      <c r="H33" s="50">
        <v>230</v>
      </c>
      <c r="I33" s="49">
        <f>H33/$B33*100</f>
        <v>52.873563218390807</v>
      </c>
      <c r="J33" s="50">
        <v>125</v>
      </c>
      <c r="K33" s="49">
        <f>J33/$B33*100</f>
        <v>28.735632183908045</v>
      </c>
      <c r="L33" s="50">
        <v>105</v>
      </c>
      <c r="M33" s="49">
        <f>L33/$B33*100</f>
        <v>24.137931034482758</v>
      </c>
      <c r="N33" s="49"/>
      <c r="O33" s="48">
        <v>39</v>
      </c>
    </row>
    <row r="34" spans="1:15" ht="15" customHeight="1" x14ac:dyDescent="0.2">
      <c r="A34" s="51" t="s">
        <v>20</v>
      </c>
      <c r="B34" s="50">
        <v>390</v>
      </c>
      <c r="C34" s="49">
        <v>100</v>
      </c>
      <c r="D34" s="49"/>
      <c r="E34" s="50">
        <v>170</v>
      </c>
      <c r="F34" s="49">
        <f>E34/$B34*100</f>
        <v>43.589743589743591</v>
      </c>
      <c r="G34" s="49"/>
      <c r="H34" s="50">
        <v>225</v>
      </c>
      <c r="I34" s="49">
        <f>H34/$B34*100</f>
        <v>57.692307692307686</v>
      </c>
      <c r="J34" s="50">
        <v>140</v>
      </c>
      <c r="K34" s="49">
        <f>J34/$B34*100</f>
        <v>35.897435897435898</v>
      </c>
      <c r="L34" s="50">
        <v>90</v>
      </c>
      <c r="M34" s="49">
        <f>L34/$B34*100</f>
        <v>23.076923076923077</v>
      </c>
      <c r="N34" s="49"/>
      <c r="O34" s="48">
        <v>43.2</v>
      </c>
    </row>
    <row r="35" spans="1:15" ht="15" customHeight="1" x14ac:dyDescent="0.2">
      <c r="A35" s="51" t="s">
        <v>21</v>
      </c>
      <c r="B35" s="50">
        <v>535</v>
      </c>
      <c r="C35" s="49">
        <v>100</v>
      </c>
      <c r="D35" s="49"/>
      <c r="E35" s="50">
        <v>120</v>
      </c>
      <c r="F35" s="49">
        <f>E35/$B35*100</f>
        <v>22.429906542056074</v>
      </c>
      <c r="G35" s="49"/>
      <c r="H35" s="50">
        <v>410</v>
      </c>
      <c r="I35" s="49">
        <f>H35/$B35*100</f>
        <v>76.63551401869158</v>
      </c>
      <c r="J35" s="50">
        <v>255</v>
      </c>
      <c r="K35" s="49">
        <f>J35/$B35*100</f>
        <v>47.663551401869157</v>
      </c>
      <c r="L35" s="50">
        <v>155</v>
      </c>
      <c r="M35" s="49">
        <f>L35/$B35*100</f>
        <v>28.971962616822427</v>
      </c>
      <c r="N35" s="49"/>
      <c r="O35" s="48">
        <v>42.9</v>
      </c>
    </row>
    <row r="36" spans="1:15" ht="15" customHeight="1" x14ac:dyDescent="0.2">
      <c r="A36" s="51" t="s">
        <v>22</v>
      </c>
      <c r="B36" s="50">
        <v>335</v>
      </c>
      <c r="C36" s="49">
        <v>100</v>
      </c>
      <c r="D36" s="49"/>
      <c r="E36" s="50">
        <v>135</v>
      </c>
      <c r="F36" s="49">
        <f>E36/$B36*100</f>
        <v>40.298507462686565</v>
      </c>
      <c r="G36" s="49"/>
      <c r="H36" s="50">
        <v>200</v>
      </c>
      <c r="I36" s="49">
        <f>H36/$B36*100</f>
        <v>59.701492537313428</v>
      </c>
      <c r="J36" s="50">
        <v>80</v>
      </c>
      <c r="K36" s="49">
        <f>J36/$B36*100</f>
        <v>23.880597014925371</v>
      </c>
      <c r="L36" s="50">
        <v>125</v>
      </c>
      <c r="M36" s="49">
        <f>L36/$B36*100</f>
        <v>37.313432835820898</v>
      </c>
      <c r="N36" s="49"/>
      <c r="O36" s="48">
        <v>33</v>
      </c>
    </row>
    <row r="37" spans="1:15" ht="15" customHeight="1" x14ac:dyDescent="0.2">
      <c r="A37" s="56"/>
      <c r="B37" s="50"/>
      <c r="C37" s="49"/>
      <c r="D37" s="49"/>
      <c r="E37" s="50"/>
      <c r="F37" s="49"/>
      <c r="G37" s="49"/>
      <c r="H37" s="50"/>
      <c r="I37" s="49"/>
      <c r="J37" s="50"/>
      <c r="K37" s="49"/>
      <c r="L37" s="50"/>
      <c r="M37" s="49"/>
      <c r="N37" s="49"/>
      <c r="O37" s="48"/>
    </row>
    <row r="38" spans="1:15" ht="15" customHeight="1" x14ac:dyDescent="0.2">
      <c r="A38" s="55" t="s">
        <v>93</v>
      </c>
      <c r="B38" s="54">
        <v>5005</v>
      </c>
      <c r="C38" s="53">
        <v>100</v>
      </c>
      <c r="D38" s="53"/>
      <c r="E38" s="54">
        <v>1530</v>
      </c>
      <c r="F38" s="53">
        <f>E38/$B38*100</f>
        <v>30.569430569430565</v>
      </c>
      <c r="G38" s="53"/>
      <c r="H38" s="54">
        <v>3475</v>
      </c>
      <c r="I38" s="53">
        <f>H38/$B38*100</f>
        <v>69.430569430569435</v>
      </c>
      <c r="J38" s="54">
        <v>2050</v>
      </c>
      <c r="K38" s="53">
        <f>J38/$B38*100</f>
        <v>40.959040959040962</v>
      </c>
      <c r="L38" s="54">
        <v>1425</v>
      </c>
      <c r="M38" s="53">
        <f>L38/$B38*100</f>
        <v>28.471528471528472</v>
      </c>
      <c r="N38" s="53"/>
      <c r="O38" s="52">
        <v>42</v>
      </c>
    </row>
    <row r="39" spans="1:15" ht="15" customHeight="1" x14ac:dyDescent="0.2">
      <c r="A39" s="51" t="s">
        <v>24</v>
      </c>
      <c r="B39" s="50">
        <v>55</v>
      </c>
      <c r="C39" s="49">
        <v>100</v>
      </c>
      <c r="D39" s="49"/>
      <c r="E39" s="50">
        <v>25</v>
      </c>
      <c r="F39" s="49">
        <f>E39/$B39*100</f>
        <v>45.454545454545453</v>
      </c>
      <c r="G39" s="49"/>
      <c r="H39" s="50">
        <v>35</v>
      </c>
      <c r="I39" s="49">
        <f>H39/$B39*100</f>
        <v>63.636363636363633</v>
      </c>
      <c r="J39" s="50">
        <v>15</v>
      </c>
      <c r="K39" s="49">
        <f>J39/$B39*100</f>
        <v>27.27272727272727</v>
      </c>
      <c r="L39" s="50">
        <v>15</v>
      </c>
      <c r="M39" s="49">
        <f>L39/$B39*100</f>
        <v>27.27272727272727</v>
      </c>
      <c r="N39" s="49"/>
      <c r="O39" s="48">
        <v>40</v>
      </c>
    </row>
    <row r="40" spans="1:15" ht="15" customHeight="1" x14ac:dyDescent="0.2">
      <c r="A40" s="51" t="s">
        <v>25</v>
      </c>
      <c r="B40" s="50">
        <v>310</v>
      </c>
      <c r="C40" s="49">
        <v>100</v>
      </c>
      <c r="D40" s="49"/>
      <c r="E40" s="50">
        <v>135</v>
      </c>
      <c r="F40" s="49">
        <f>E40/$B40*100</f>
        <v>43.548387096774192</v>
      </c>
      <c r="G40" s="49"/>
      <c r="H40" s="50">
        <v>175</v>
      </c>
      <c r="I40" s="49">
        <f>H40/$B40*100</f>
        <v>56.451612903225815</v>
      </c>
      <c r="J40" s="50">
        <v>100</v>
      </c>
      <c r="K40" s="49">
        <f>J40/$B40*100</f>
        <v>32.258064516129032</v>
      </c>
      <c r="L40" s="50">
        <v>75</v>
      </c>
      <c r="M40" s="49">
        <f>L40/$B40*100</f>
        <v>24.193548387096776</v>
      </c>
      <c r="N40" s="49"/>
      <c r="O40" s="48">
        <v>39.6</v>
      </c>
    </row>
    <row r="41" spans="1:15" ht="15" customHeight="1" x14ac:dyDescent="0.2">
      <c r="A41" s="51" t="s">
        <v>26</v>
      </c>
      <c r="B41" s="50">
        <v>1770</v>
      </c>
      <c r="C41" s="49">
        <v>100</v>
      </c>
      <c r="D41" s="49"/>
      <c r="E41" s="50">
        <v>560</v>
      </c>
      <c r="F41" s="49">
        <f>E41/$B41*100</f>
        <v>31.638418079096049</v>
      </c>
      <c r="G41" s="49"/>
      <c r="H41" s="50">
        <v>1210</v>
      </c>
      <c r="I41" s="49">
        <f>H41/$B41*100</f>
        <v>68.361581920903959</v>
      </c>
      <c r="J41" s="50">
        <v>715</v>
      </c>
      <c r="K41" s="49">
        <f>J41/$B41*100</f>
        <v>40.395480225988699</v>
      </c>
      <c r="L41" s="50">
        <v>495</v>
      </c>
      <c r="M41" s="49">
        <f>L41/$B41*100</f>
        <v>27.966101694915253</v>
      </c>
      <c r="N41" s="49"/>
      <c r="O41" s="48">
        <v>41.6</v>
      </c>
    </row>
    <row r="42" spans="1:15" ht="15" customHeight="1" x14ac:dyDescent="0.2">
      <c r="A42" s="51" t="s">
        <v>27</v>
      </c>
      <c r="B42" s="50">
        <v>2565</v>
      </c>
      <c r="C42" s="49">
        <v>100</v>
      </c>
      <c r="D42" s="49"/>
      <c r="E42" s="50">
        <v>730</v>
      </c>
      <c r="F42" s="49">
        <f>E42/$B42*100</f>
        <v>28.460038986354775</v>
      </c>
      <c r="G42" s="49"/>
      <c r="H42" s="50">
        <v>1835</v>
      </c>
      <c r="I42" s="49">
        <f>H42/$B42*100</f>
        <v>71.539961013645225</v>
      </c>
      <c r="J42" s="50">
        <v>1090</v>
      </c>
      <c r="K42" s="49">
        <f>J42/$B42*100</f>
        <v>42.495126705653021</v>
      </c>
      <c r="L42" s="50">
        <v>745</v>
      </c>
      <c r="M42" s="49">
        <f>L42/$B42*100</f>
        <v>29.0448343079922</v>
      </c>
      <c r="N42" s="49"/>
      <c r="O42" s="48">
        <v>41.4</v>
      </c>
    </row>
    <row r="43" spans="1:15" ht="15" customHeight="1" x14ac:dyDescent="0.2">
      <c r="A43" s="51" t="s">
        <v>92</v>
      </c>
      <c r="B43" s="50" t="s">
        <v>91</v>
      </c>
      <c r="C43" s="49" t="s">
        <v>91</v>
      </c>
      <c r="D43" s="49"/>
      <c r="E43" s="50" t="s">
        <v>91</v>
      </c>
      <c r="F43" s="49" t="s">
        <v>91</v>
      </c>
      <c r="G43" s="49"/>
      <c r="H43" s="50" t="s">
        <v>91</v>
      </c>
      <c r="I43" s="49" t="s">
        <v>91</v>
      </c>
      <c r="J43" s="50" t="s">
        <v>91</v>
      </c>
      <c r="K43" s="49" t="s">
        <v>91</v>
      </c>
      <c r="L43" s="50" t="s">
        <v>91</v>
      </c>
      <c r="M43" s="49" t="s">
        <v>91</v>
      </c>
      <c r="N43" s="49"/>
      <c r="O43" s="48" t="s">
        <v>91</v>
      </c>
    </row>
    <row r="44" spans="1:15" ht="15" customHeight="1" x14ac:dyDescent="0.2">
      <c r="A44" s="56"/>
      <c r="B44" s="50"/>
      <c r="C44" s="49"/>
      <c r="D44" s="49"/>
      <c r="E44" s="50"/>
      <c r="F44" s="49"/>
      <c r="G44" s="49"/>
      <c r="H44" s="50"/>
      <c r="I44" s="49"/>
      <c r="J44" s="50"/>
      <c r="K44" s="49"/>
      <c r="L44" s="50"/>
      <c r="M44" s="49"/>
      <c r="N44" s="49"/>
      <c r="O44" s="48"/>
    </row>
    <row r="45" spans="1:15" ht="15" customHeight="1" x14ac:dyDescent="0.2">
      <c r="A45" s="55" t="s">
        <v>90</v>
      </c>
      <c r="B45" s="54">
        <v>1920</v>
      </c>
      <c r="C45" s="53">
        <v>100</v>
      </c>
      <c r="D45" s="53"/>
      <c r="E45" s="54">
        <v>1005</v>
      </c>
      <c r="F45" s="53">
        <f>E45/$B45*100</f>
        <v>52.34375</v>
      </c>
      <c r="G45" s="53"/>
      <c r="H45" s="54">
        <v>920</v>
      </c>
      <c r="I45" s="53">
        <f>H45/$B45*100</f>
        <v>47.916666666666671</v>
      </c>
      <c r="J45" s="54">
        <v>525</v>
      </c>
      <c r="K45" s="53">
        <f>J45/$B45*100</f>
        <v>27.34375</v>
      </c>
      <c r="L45" s="54">
        <v>395</v>
      </c>
      <c r="M45" s="53">
        <f>L45/$B45*100</f>
        <v>20.572916666666664</v>
      </c>
      <c r="N45" s="53"/>
      <c r="O45" s="52">
        <v>40</v>
      </c>
    </row>
    <row r="46" spans="1:15" ht="15" customHeight="1" x14ac:dyDescent="0.2">
      <c r="A46" s="51" t="s">
        <v>72</v>
      </c>
      <c r="B46" s="50">
        <v>1245</v>
      </c>
      <c r="C46" s="49">
        <v>100</v>
      </c>
      <c r="D46" s="49"/>
      <c r="E46" s="50">
        <v>690</v>
      </c>
      <c r="F46" s="49">
        <f>E46/$B46*100</f>
        <v>55.421686746987952</v>
      </c>
      <c r="G46" s="49"/>
      <c r="H46" s="50">
        <v>550</v>
      </c>
      <c r="I46" s="49">
        <f>H46/$B46*100</f>
        <v>44.176706827309239</v>
      </c>
      <c r="J46" s="50">
        <v>305</v>
      </c>
      <c r="K46" s="49">
        <f>J46/$B46*100</f>
        <v>24.497991967871485</v>
      </c>
      <c r="L46" s="50">
        <v>245</v>
      </c>
      <c r="M46" s="49">
        <f>L46/$B46*100</f>
        <v>19.678714859437751</v>
      </c>
      <c r="N46" s="49"/>
      <c r="O46" s="48">
        <v>39.4</v>
      </c>
    </row>
    <row r="47" spans="1:15" ht="15" customHeight="1" x14ac:dyDescent="0.2">
      <c r="A47" s="51" t="s">
        <v>45</v>
      </c>
      <c r="B47" s="50">
        <v>205</v>
      </c>
      <c r="C47" s="49">
        <v>100</v>
      </c>
      <c r="D47" s="49"/>
      <c r="E47" s="50">
        <v>90</v>
      </c>
      <c r="F47" s="49">
        <f>E47/$B47*100</f>
        <v>43.902439024390247</v>
      </c>
      <c r="G47" s="49"/>
      <c r="H47" s="50">
        <v>115</v>
      </c>
      <c r="I47" s="49">
        <f>H47/$B47*100</f>
        <v>56.09756097560976</v>
      </c>
      <c r="J47" s="50">
        <v>75</v>
      </c>
      <c r="K47" s="49">
        <f>J47/$B47*100</f>
        <v>36.585365853658537</v>
      </c>
      <c r="L47" s="50">
        <v>40</v>
      </c>
      <c r="M47" s="49">
        <f>L47/$B47*100</f>
        <v>19.512195121951219</v>
      </c>
      <c r="N47" s="49"/>
      <c r="O47" s="48">
        <v>41.2</v>
      </c>
    </row>
    <row r="48" spans="1:15" ht="15" customHeight="1" x14ac:dyDescent="0.2">
      <c r="A48" s="51" t="s">
        <v>30</v>
      </c>
      <c r="B48" s="50">
        <v>90</v>
      </c>
      <c r="C48" s="49">
        <v>100</v>
      </c>
      <c r="D48" s="49"/>
      <c r="E48" s="50">
        <v>25</v>
      </c>
      <c r="F48" s="49">
        <f>E48/$B48*100</f>
        <v>27.777777777777779</v>
      </c>
      <c r="G48" s="49"/>
      <c r="H48" s="50">
        <v>65</v>
      </c>
      <c r="I48" s="49">
        <f>H48/$B48*100</f>
        <v>72.222222222222214</v>
      </c>
      <c r="J48" s="50">
        <v>35</v>
      </c>
      <c r="K48" s="49">
        <f>J48/$B48*100</f>
        <v>38.888888888888893</v>
      </c>
      <c r="L48" s="50">
        <v>35</v>
      </c>
      <c r="M48" s="49">
        <f>L48/$B48*100</f>
        <v>38.888888888888893</v>
      </c>
      <c r="N48" s="49"/>
      <c r="O48" s="48">
        <v>39.5</v>
      </c>
    </row>
    <row r="49" spans="1:15" ht="15" customHeight="1" x14ac:dyDescent="0.2">
      <c r="A49" s="51" t="s">
        <v>46</v>
      </c>
      <c r="B49" s="50">
        <v>385</v>
      </c>
      <c r="C49" s="49">
        <v>100</v>
      </c>
      <c r="D49" s="49"/>
      <c r="E49" s="50">
        <v>195</v>
      </c>
      <c r="F49" s="49">
        <f>E49/$B49*100</f>
        <v>50.649350649350644</v>
      </c>
      <c r="G49" s="49"/>
      <c r="H49" s="50">
        <v>185</v>
      </c>
      <c r="I49" s="49">
        <f>H49/$B49*100</f>
        <v>48.051948051948052</v>
      </c>
      <c r="J49" s="50">
        <v>110</v>
      </c>
      <c r="K49" s="49">
        <f>J49/$B49*100</f>
        <v>28.571428571428569</v>
      </c>
      <c r="L49" s="50">
        <v>75</v>
      </c>
      <c r="M49" s="49">
        <f>L49/$B49*100</f>
        <v>19.480519480519483</v>
      </c>
      <c r="N49" s="49"/>
      <c r="O49" s="48">
        <v>40</v>
      </c>
    </row>
    <row r="50" spans="1:15" ht="15" customHeight="1" x14ac:dyDescent="0.2">
      <c r="A50" s="56"/>
      <c r="B50" s="50"/>
      <c r="C50" s="49"/>
      <c r="D50" s="49"/>
      <c r="E50" s="50"/>
      <c r="F50" s="49"/>
      <c r="G50" s="49"/>
      <c r="H50" s="50"/>
      <c r="I50" s="49"/>
      <c r="J50" s="50"/>
      <c r="K50" s="49"/>
      <c r="L50" s="50"/>
      <c r="M50" s="49"/>
      <c r="N50" s="49"/>
      <c r="O50" s="48"/>
    </row>
    <row r="51" spans="1:15" ht="15" customHeight="1" x14ac:dyDescent="0.2">
      <c r="A51" s="55" t="s">
        <v>89</v>
      </c>
      <c r="B51" s="54">
        <v>16195</v>
      </c>
      <c r="C51" s="53">
        <v>100</v>
      </c>
      <c r="D51" s="53"/>
      <c r="E51" s="54">
        <v>3525</v>
      </c>
      <c r="F51" s="53">
        <f>E51/$B51*100</f>
        <v>21.765977153442421</v>
      </c>
      <c r="G51" s="53"/>
      <c r="H51" s="54">
        <v>12675</v>
      </c>
      <c r="I51" s="53">
        <f>H51/$B51*100</f>
        <v>78.264896573016358</v>
      </c>
      <c r="J51" s="54">
        <v>8355</v>
      </c>
      <c r="K51" s="53">
        <f>J51/$B51*100</f>
        <v>51.589996912627356</v>
      </c>
      <c r="L51" s="54">
        <v>4315</v>
      </c>
      <c r="M51" s="53">
        <f>L51/$B51*100</f>
        <v>26.644025933930227</v>
      </c>
      <c r="N51" s="53"/>
      <c r="O51" s="52">
        <v>44</v>
      </c>
    </row>
    <row r="52" spans="1:15" ht="15" customHeight="1" x14ac:dyDescent="0.2">
      <c r="A52" s="51" t="s">
        <v>88</v>
      </c>
      <c r="B52" s="50">
        <v>160</v>
      </c>
      <c r="C52" s="49">
        <v>100</v>
      </c>
      <c r="D52" s="49"/>
      <c r="E52" s="50">
        <v>70</v>
      </c>
      <c r="F52" s="49">
        <f>E52/$B52*100</f>
        <v>43.75</v>
      </c>
      <c r="G52" s="49"/>
      <c r="H52" s="50">
        <v>85</v>
      </c>
      <c r="I52" s="49">
        <f>H52/$B52*100</f>
        <v>53.125</v>
      </c>
      <c r="J52" s="50">
        <v>45</v>
      </c>
      <c r="K52" s="49">
        <f>J52/$B52*100</f>
        <v>28.125</v>
      </c>
      <c r="L52" s="50">
        <v>45</v>
      </c>
      <c r="M52" s="49">
        <f>L52/$B52*100</f>
        <v>28.125</v>
      </c>
      <c r="N52" s="49"/>
      <c r="O52" s="48">
        <v>38</v>
      </c>
    </row>
    <row r="53" spans="1:15" ht="15" customHeight="1" x14ac:dyDescent="0.2">
      <c r="A53" s="51" t="s">
        <v>33</v>
      </c>
      <c r="B53" s="50">
        <v>15790</v>
      </c>
      <c r="C53" s="49">
        <v>100</v>
      </c>
      <c r="D53" s="49"/>
      <c r="E53" s="50">
        <v>3365</v>
      </c>
      <c r="F53" s="49">
        <f>E53/$B53*100</f>
        <v>21.310956301456617</v>
      </c>
      <c r="G53" s="49"/>
      <c r="H53" s="50">
        <v>12425</v>
      </c>
      <c r="I53" s="49">
        <f>H53/$B53*100</f>
        <v>78.689043698543387</v>
      </c>
      <c r="J53" s="50">
        <v>8205</v>
      </c>
      <c r="K53" s="49">
        <f>J53/$B53*100</f>
        <v>51.963267891070295</v>
      </c>
      <c r="L53" s="50">
        <v>4225</v>
      </c>
      <c r="M53" s="49">
        <f>L53/$B53*100</f>
        <v>26.757441418619383</v>
      </c>
      <c r="N53" s="49"/>
      <c r="O53" s="48">
        <v>43.8</v>
      </c>
    </row>
    <row r="54" spans="1:15" ht="15" customHeight="1" x14ac:dyDescent="0.2">
      <c r="A54" s="51" t="s">
        <v>87</v>
      </c>
      <c r="B54" s="50">
        <v>245</v>
      </c>
      <c r="C54" s="49">
        <v>100</v>
      </c>
      <c r="D54" s="49"/>
      <c r="E54" s="50">
        <v>85</v>
      </c>
      <c r="F54" s="49">
        <f>E54/$B54*100</f>
        <v>34.693877551020407</v>
      </c>
      <c r="G54" s="49"/>
      <c r="H54" s="50">
        <v>160</v>
      </c>
      <c r="I54" s="49">
        <f>H54/$B54*100</f>
        <v>65.306122448979593</v>
      </c>
      <c r="J54" s="50">
        <v>105</v>
      </c>
      <c r="K54" s="49">
        <f>J54/$B54*100</f>
        <v>42.857142857142854</v>
      </c>
      <c r="L54" s="50">
        <v>50</v>
      </c>
      <c r="M54" s="49">
        <f>L54/$B54*100</f>
        <v>20.408163265306122</v>
      </c>
      <c r="N54" s="49"/>
      <c r="O54" s="48">
        <v>44</v>
      </c>
    </row>
    <row r="55" spans="1:15" ht="15" customHeight="1" thickBo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6"/>
    </row>
    <row r="56" spans="1:15" ht="15" customHeight="1" x14ac:dyDescent="0.2">
      <c r="A56" s="45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" customHeight="1" x14ac:dyDescent="0.2">
      <c r="A57" s="44" t="s">
        <v>54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" customHeight="1" x14ac:dyDescent="0.2">
      <c r="A58" s="40" t="s">
        <v>86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" customHeight="1" x14ac:dyDescent="0.2">
      <c r="A59" s="40" t="s">
        <v>85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" customHeight="1" x14ac:dyDescent="0.2">
      <c r="A60" s="43" t="s">
        <v>84</v>
      </c>
    </row>
    <row r="61" spans="1:15" ht="15" customHeight="1" x14ac:dyDescent="0.2">
      <c r="A61" s="42" t="s">
        <v>83</v>
      </c>
    </row>
    <row r="62" spans="1:15" ht="15" customHeight="1" x14ac:dyDescent="0.2">
      <c r="A62" s="42" t="s">
        <v>82</v>
      </c>
    </row>
    <row r="63" spans="1:15" ht="15" customHeight="1" x14ac:dyDescent="0.2">
      <c r="A63" s="42" t="s">
        <v>81</v>
      </c>
    </row>
    <row r="64" spans="1:15" ht="15" customHeight="1" x14ac:dyDescent="0.2">
      <c r="A64" s="41" t="s">
        <v>80</v>
      </c>
    </row>
    <row r="65" spans="1:1" ht="15" customHeight="1" x14ac:dyDescent="0.2">
      <c r="A65" s="40" t="s">
        <v>79</v>
      </c>
    </row>
  </sheetData>
  <mergeCells count="7">
    <mergeCell ref="L5:M5"/>
    <mergeCell ref="A5:A6"/>
    <mergeCell ref="A1:I1"/>
    <mergeCell ref="B5:C5"/>
    <mergeCell ref="E5:F5"/>
    <mergeCell ref="H5:I5"/>
    <mergeCell ref="J5:K5"/>
  </mergeCells>
  <conditionalFormatting sqref="B8:D8 E2:I2 G8:G14 B9 G17:G19 E44:F44 E43 E50:F50 N8 B53:E54 N9:O19 C9:D19 N21:O54 G21:H54 C20 E45:E49 E51:E52 B21:D52">
    <cfRule type="cellIs" dxfId="68" priority="51" stopIfTrue="1" operator="equal">
      <formula>0</formula>
    </cfRule>
  </conditionalFormatting>
  <conditionalFormatting sqref="E8:E9 E21:E24 E30:E38 E40:E42">
    <cfRule type="cellIs" dxfId="67" priority="50" stopIfTrue="1" operator="equal">
      <formula>0</formula>
    </cfRule>
  </conditionalFormatting>
  <conditionalFormatting sqref="H8:H9">
    <cfRule type="cellIs" dxfId="66" priority="49" stopIfTrue="1" operator="equal">
      <formula>0</formula>
    </cfRule>
  </conditionalFormatting>
  <conditionalFormatting sqref="I20:I29">
    <cfRule type="cellIs" dxfId="65" priority="34" stopIfTrue="1" operator="equal">
      <formula>0</formula>
    </cfRule>
  </conditionalFormatting>
  <conditionalFormatting sqref="F8:F9 F19 F30 F37">
    <cfRule type="cellIs" dxfId="64" priority="48" stopIfTrue="1" operator="equal">
      <formula>0</formula>
    </cfRule>
  </conditionalFormatting>
  <conditionalFormatting sqref="K8:K9 K19 K30 K37">
    <cfRule type="cellIs" dxfId="63" priority="28" stopIfTrue="1" operator="equal">
      <formula>0</formula>
    </cfRule>
  </conditionalFormatting>
  <conditionalFormatting sqref="K38:K43">
    <cfRule type="cellIs" dxfId="62" priority="24" stopIfTrue="1" operator="equal">
      <formula>0</formula>
    </cfRule>
  </conditionalFormatting>
  <conditionalFormatting sqref="J2:K2 J40:J54">
    <cfRule type="cellIs" dxfId="61" priority="47" stopIfTrue="1" operator="equal">
      <formula>0</formula>
    </cfRule>
  </conditionalFormatting>
  <conditionalFormatting sqref="J8:J9 J21:J23 J27 J30:J38">
    <cfRule type="cellIs" dxfId="60" priority="46" stopIfTrue="1" operator="equal">
      <formula>0</formula>
    </cfRule>
  </conditionalFormatting>
  <conditionalFormatting sqref="I38:I43">
    <cfRule type="cellIs" dxfId="59" priority="32" stopIfTrue="1" operator="equal">
      <formula>0</formula>
    </cfRule>
  </conditionalFormatting>
  <conditionalFormatting sqref="I45:I49">
    <cfRule type="cellIs" dxfId="58" priority="31" stopIfTrue="1" operator="equal">
      <formula>0</formula>
    </cfRule>
  </conditionalFormatting>
  <conditionalFormatting sqref="L2:M2 L40:L54">
    <cfRule type="cellIs" dxfId="57" priority="45" stopIfTrue="1" operator="equal">
      <formula>0</formula>
    </cfRule>
  </conditionalFormatting>
  <conditionalFormatting sqref="L8:L9 L21:L23 L27 L30:L38">
    <cfRule type="cellIs" dxfId="56" priority="44" stopIfTrue="1" operator="equal">
      <formula>0</formula>
    </cfRule>
  </conditionalFormatting>
  <conditionalFormatting sqref="I8:I9 I19 I30 I37">
    <cfRule type="cellIs" dxfId="55" priority="36" stopIfTrue="1" operator="equal">
      <formula>0</formula>
    </cfRule>
  </conditionalFormatting>
  <conditionalFormatting sqref="I10:I18">
    <cfRule type="cellIs" dxfId="54" priority="35" stopIfTrue="1" operator="equal">
      <formula>0</formula>
    </cfRule>
  </conditionalFormatting>
  <conditionalFormatting sqref="F10:F18">
    <cfRule type="cellIs" dxfId="53" priority="43" stopIfTrue="1" operator="equal">
      <formula>0</formula>
    </cfRule>
  </conditionalFormatting>
  <conditionalFormatting sqref="F20:F29">
    <cfRule type="cellIs" dxfId="52" priority="42" stopIfTrue="1" operator="equal">
      <formula>0</formula>
    </cfRule>
  </conditionalFormatting>
  <conditionalFormatting sqref="F31:F36">
    <cfRule type="cellIs" dxfId="51" priority="41" stopIfTrue="1" operator="equal">
      <formula>0</formula>
    </cfRule>
  </conditionalFormatting>
  <conditionalFormatting sqref="F38:F43">
    <cfRule type="cellIs" dxfId="50" priority="40" stopIfTrue="1" operator="equal">
      <formula>0</formula>
    </cfRule>
  </conditionalFormatting>
  <conditionalFormatting sqref="F45:F49">
    <cfRule type="cellIs" dxfId="49" priority="39" stopIfTrue="1" operator="equal">
      <formula>0</formula>
    </cfRule>
  </conditionalFormatting>
  <conditionalFormatting sqref="F51:F53">
    <cfRule type="cellIs" dxfId="48" priority="38" stopIfTrue="1" operator="equal">
      <formula>0</formula>
    </cfRule>
  </conditionalFormatting>
  <conditionalFormatting sqref="I44 I50">
    <cfRule type="cellIs" dxfId="47" priority="37" stopIfTrue="1" operator="equal">
      <formula>0</formula>
    </cfRule>
  </conditionalFormatting>
  <conditionalFormatting sqref="I31:I36">
    <cfRule type="cellIs" dxfId="46" priority="33" stopIfTrue="1" operator="equal">
      <formula>0</formula>
    </cfRule>
  </conditionalFormatting>
  <conditionalFormatting sqref="I51:I54">
    <cfRule type="cellIs" dxfId="45" priority="30" stopIfTrue="1" operator="equal">
      <formula>0</formula>
    </cfRule>
  </conditionalFormatting>
  <conditionalFormatting sqref="K44 K50">
    <cfRule type="cellIs" dxfId="44" priority="29" stopIfTrue="1" operator="equal">
      <formula>0</formula>
    </cfRule>
  </conditionalFormatting>
  <conditionalFormatting sqref="K10:K18">
    <cfRule type="cellIs" dxfId="43" priority="27" stopIfTrue="1" operator="equal">
      <formula>0</formula>
    </cfRule>
  </conditionalFormatting>
  <conditionalFormatting sqref="K20:K29">
    <cfRule type="cellIs" dxfId="42" priority="26" stopIfTrue="1" operator="equal">
      <formula>0</formula>
    </cfRule>
  </conditionalFormatting>
  <conditionalFormatting sqref="K31:K36">
    <cfRule type="cellIs" dxfId="41" priority="25" stopIfTrue="1" operator="equal">
      <formula>0</formula>
    </cfRule>
  </conditionalFormatting>
  <conditionalFormatting sqref="K45:K49">
    <cfRule type="cellIs" dxfId="40" priority="23" stopIfTrue="1" operator="equal">
      <formula>0</formula>
    </cfRule>
  </conditionalFormatting>
  <conditionalFormatting sqref="K51:K54">
    <cfRule type="cellIs" dxfId="39" priority="22" stopIfTrue="1" operator="equal">
      <formula>0</formula>
    </cfRule>
  </conditionalFormatting>
  <conditionalFormatting sqref="M44 M50">
    <cfRule type="cellIs" dxfId="38" priority="21" stopIfTrue="1" operator="equal">
      <formula>0</formula>
    </cfRule>
  </conditionalFormatting>
  <conditionalFormatting sqref="M8:M9 M19 M30 M37">
    <cfRule type="cellIs" dxfId="37" priority="20" stopIfTrue="1" operator="equal">
      <formula>0</formula>
    </cfRule>
  </conditionalFormatting>
  <conditionalFormatting sqref="M10:M18">
    <cfRule type="cellIs" dxfId="36" priority="19" stopIfTrue="1" operator="equal">
      <formula>0</formula>
    </cfRule>
  </conditionalFormatting>
  <conditionalFormatting sqref="M20:M29">
    <cfRule type="cellIs" dxfId="35" priority="18" stopIfTrue="1" operator="equal">
      <formula>0</formula>
    </cfRule>
  </conditionalFormatting>
  <conditionalFormatting sqref="M31:M36">
    <cfRule type="cellIs" dxfId="34" priority="17" stopIfTrue="1" operator="equal">
      <formula>0</formula>
    </cfRule>
  </conditionalFormatting>
  <conditionalFormatting sqref="M38:M43">
    <cfRule type="cellIs" dxfId="33" priority="16" stopIfTrue="1" operator="equal">
      <formula>0</formula>
    </cfRule>
  </conditionalFormatting>
  <conditionalFormatting sqref="M45:M49">
    <cfRule type="cellIs" dxfId="32" priority="15" stopIfTrue="1" operator="equal">
      <formula>0</formula>
    </cfRule>
  </conditionalFormatting>
  <conditionalFormatting sqref="M51:M54">
    <cfRule type="cellIs" dxfId="31" priority="14" stopIfTrue="1" operator="equal">
      <formula>0</formula>
    </cfRule>
  </conditionalFormatting>
  <conditionalFormatting sqref="C26:M26">
    <cfRule type="cellIs" dxfId="30" priority="13" stopIfTrue="1" operator="equal">
      <formula>0</formula>
    </cfRule>
  </conditionalFormatting>
  <conditionalFormatting sqref="A57:A60">
    <cfRule type="cellIs" dxfId="29" priority="12" stopIfTrue="1" operator="equal">
      <formula>0</formula>
    </cfRule>
  </conditionalFormatting>
  <conditionalFormatting sqref="F54">
    <cfRule type="cellIs" dxfId="28" priority="11" stopIfTrue="1" operator="equal">
      <formula>0</formula>
    </cfRule>
  </conditionalFormatting>
  <conditionalFormatting sqref="A50:A52 A8:A45">
    <cfRule type="cellIs" dxfId="27" priority="10" stopIfTrue="1" operator="equal">
      <formula>0</formula>
    </cfRule>
  </conditionalFormatting>
  <conditionalFormatting sqref="A46:A49">
    <cfRule type="cellIs" dxfId="26" priority="9" stopIfTrue="1" operator="equal">
      <formula>0</formula>
    </cfRule>
  </conditionalFormatting>
  <conditionalFormatting sqref="A53:A54">
    <cfRule type="cellIs" dxfId="25" priority="8" stopIfTrue="1" operator="equal">
      <formula>0</formula>
    </cfRule>
  </conditionalFormatting>
  <conditionalFormatting sqref="A62:A64">
    <cfRule type="cellIs" dxfId="24" priority="7" stopIfTrue="1" operator="equal">
      <formula>0</formula>
    </cfRule>
  </conditionalFormatting>
  <conditionalFormatting sqref="A61">
    <cfRule type="cellIs" dxfId="23" priority="6" stopIfTrue="1" operator="equal">
      <formula>0</formula>
    </cfRule>
  </conditionalFormatting>
  <conditionalFormatting sqref="A65">
    <cfRule type="cellIs" dxfId="22" priority="5" stopIfTrue="1" operator="equal">
      <formula>0</formula>
    </cfRule>
  </conditionalFormatting>
  <conditionalFormatting sqref="G20:H20 N20:O20 B20 D20">
    <cfRule type="cellIs" dxfId="21" priority="4" stopIfTrue="1" operator="equal">
      <formula>0</formula>
    </cfRule>
  </conditionalFormatting>
  <conditionalFormatting sqref="E20">
    <cfRule type="cellIs" dxfId="20" priority="3" stopIfTrue="1" operator="equal">
      <formula>0</formula>
    </cfRule>
  </conditionalFormatting>
  <conditionalFormatting sqref="J20">
    <cfRule type="cellIs" dxfId="19" priority="2" stopIfTrue="1" operator="equal">
      <formula>0</formula>
    </cfRule>
  </conditionalFormatting>
  <conditionalFormatting sqref="L20">
    <cfRule type="cellIs" dxfId="18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1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workbookViewId="0"/>
  </sheetViews>
  <sheetFormatPr defaultRowHeight="12.75" x14ac:dyDescent="0.2"/>
  <cols>
    <col min="1" max="1" width="24.25" customWidth="1"/>
    <col min="6" max="6" width="1.625" style="1" customWidth="1"/>
    <col min="13" max="13" width="1.625" style="1" customWidth="1"/>
  </cols>
  <sheetData>
    <row r="1" spans="1:14" ht="21" x14ac:dyDescent="0.35">
      <c r="A1" s="21" t="s">
        <v>58</v>
      </c>
      <c r="B1" s="21"/>
      <c r="C1" s="21"/>
      <c r="D1" s="21"/>
      <c r="E1" s="21"/>
      <c r="F1"/>
      <c r="G1" s="21"/>
      <c r="H1" s="21"/>
      <c r="I1" s="21"/>
      <c r="M1"/>
    </row>
    <row r="2" spans="1:14" ht="21" x14ac:dyDescent="0.35">
      <c r="A2" s="21" t="s">
        <v>0</v>
      </c>
      <c r="B2" s="1"/>
      <c r="C2" s="1"/>
      <c r="D2" s="9"/>
      <c r="E2" s="10"/>
      <c r="F2" s="11"/>
      <c r="G2" s="9"/>
      <c r="H2" s="10"/>
      <c r="I2" s="9"/>
      <c r="M2" s="11"/>
    </row>
    <row r="3" spans="1:14" ht="21" x14ac:dyDescent="0.35">
      <c r="A3" s="20" t="s">
        <v>59</v>
      </c>
      <c r="B3" s="1"/>
      <c r="C3" s="1"/>
      <c r="D3" s="9"/>
      <c r="E3" s="10"/>
      <c r="F3" s="11"/>
      <c r="G3" s="9"/>
      <c r="H3" s="10"/>
      <c r="I3" s="9"/>
      <c r="M3" s="11"/>
    </row>
    <row r="5" spans="1:14" ht="13.5" thickBot="1" x14ac:dyDescent="0.25">
      <c r="F5" s="3"/>
      <c r="M5" s="3"/>
    </row>
    <row r="6" spans="1:14" ht="48.75" thickBot="1" x14ac:dyDescent="0.25">
      <c r="A6" s="36"/>
      <c r="B6" s="27" t="s">
        <v>60</v>
      </c>
      <c r="C6" s="27" t="s">
        <v>35</v>
      </c>
      <c r="D6" s="27" t="s">
        <v>61</v>
      </c>
      <c r="E6" s="27" t="s">
        <v>35</v>
      </c>
      <c r="F6" s="6"/>
      <c r="G6" s="27" t="s">
        <v>62</v>
      </c>
      <c r="H6" s="27" t="s">
        <v>35</v>
      </c>
      <c r="I6" s="27" t="s">
        <v>63</v>
      </c>
      <c r="J6" s="27" t="s">
        <v>35</v>
      </c>
      <c r="K6" s="27" t="s">
        <v>64</v>
      </c>
      <c r="L6" s="27" t="s">
        <v>35</v>
      </c>
      <c r="M6" s="6"/>
      <c r="N6" s="27" t="s">
        <v>52</v>
      </c>
    </row>
    <row r="7" spans="1:14" x14ac:dyDescent="0.2">
      <c r="A7" s="32"/>
      <c r="B7" s="32"/>
      <c r="C7" s="32"/>
      <c r="D7" s="32"/>
      <c r="E7" s="32"/>
      <c r="F7" s="3"/>
      <c r="G7" s="32"/>
      <c r="H7" s="32"/>
      <c r="I7" s="32"/>
      <c r="J7" s="32"/>
      <c r="K7" s="32"/>
      <c r="L7" s="32"/>
      <c r="M7" s="3"/>
      <c r="N7" s="32"/>
    </row>
    <row r="8" spans="1:14" x14ac:dyDescent="0.2">
      <c r="A8" s="34" t="s">
        <v>0</v>
      </c>
      <c r="B8" s="28">
        <v>32330</v>
      </c>
      <c r="C8" s="29">
        <v>100</v>
      </c>
      <c r="D8" s="28">
        <v>7415</v>
      </c>
      <c r="E8" s="29">
        <v>22.935354160222705</v>
      </c>
      <c r="F8" s="18"/>
      <c r="G8" s="28">
        <v>24910</v>
      </c>
      <c r="H8" s="29">
        <v>77.049180327868854</v>
      </c>
      <c r="I8" s="28">
        <v>13780</v>
      </c>
      <c r="J8" s="29">
        <v>42.622950819672127</v>
      </c>
      <c r="K8" s="28">
        <v>11135</v>
      </c>
      <c r="L8" s="29">
        <v>34.441695020105165</v>
      </c>
      <c r="M8" s="18"/>
      <c r="N8" s="29">
        <v>44.8</v>
      </c>
    </row>
    <row r="9" spans="1:14" x14ac:dyDescent="0.2">
      <c r="A9" s="35"/>
      <c r="B9" s="30"/>
      <c r="C9" s="31"/>
      <c r="D9" s="30"/>
      <c r="E9" s="31"/>
      <c r="F9" s="15"/>
      <c r="G9" s="30"/>
      <c r="H9" s="31"/>
      <c r="I9" s="30"/>
      <c r="J9" s="31"/>
      <c r="K9" s="30"/>
      <c r="L9" s="31"/>
      <c r="M9" s="15"/>
      <c r="N9" s="31"/>
    </row>
    <row r="10" spans="1:14" x14ac:dyDescent="0.2">
      <c r="A10" s="34" t="s">
        <v>1</v>
      </c>
      <c r="B10" s="30"/>
      <c r="C10" s="31"/>
      <c r="D10" s="30"/>
      <c r="E10" s="31"/>
      <c r="F10" s="15"/>
      <c r="G10" s="30"/>
      <c r="H10" s="31"/>
      <c r="I10" s="30"/>
      <c r="J10" s="31"/>
      <c r="K10" s="30"/>
      <c r="L10" s="31"/>
      <c r="M10" s="15"/>
      <c r="N10" s="31"/>
    </row>
    <row r="11" spans="1:14" x14ac:dyDescent="0.2">
      <c r="A11" s="35" t="s">
        <v>2</v>
      </c>
      <c r="B11" s="30">
        <v>445</v>
      </c>
      <c r="C11" s="31">
        <v>100</v>
      </c>
      <c r="D11" s="30">
        <v>175</v>
      </c>
      <c r="E11" s="31">
        <v>39.325842696629216</v>
      </c>
      <c r="F11" s="15"/>
      <c r="G11" s="30">
        <v>270</v>
      </c>
      <c r="H11" s="31">
        <v>60.674157303370791</v>
      </c>
      <c r="I11" s="30">
        <v>85</v>
      </c>
      <c r="J11" s="31">
        <v>19.101123595505616</v>
      </c>
      <c r="K11" s="30">
        <v>185</v>
      </c>
      <c r="L11" s="31">
        <v>41.573033707865171</v>
      </c>
      <c r="M11" s="15"/>
      <c r="N11" s="31">
        <v>37.799999999999997</v>
      </c>
    </row>
    <row r="12" spans="1:14" x14ac:dyDescent="0.2">
      <c r="A12" s="35" t="s">
        <v>3</v>
      </c>
      <c r="B12" s="30">
        <v>550</v>
      </c>
      <c r="C12" s="31">
        <v>100</v>
      </c>
      <c r="D12" s="30">
        <v>195</v>
      </c>
      <c r="E12" s="31">
        <v>35.454545454545453</v>
      </c>
      <c r="F12" s="15"/>
      <c r="G12" s="30">
        <v>355</v>
      </c>
      <c r="H12" s="31">
        <v>64.545454545454547</v>
      </c>
      <c r="I12" s="30">
        <v>115</v>
      </c>
      <c r="J12" s="31">
        <v>20.909090909090907</v>
      </c>
      <c r="K12" s="30">
        <v>235</v>
      </c>
      <c r="L12" s="31">
        <v>42.727272727272727</v>
      </c>
      <c r="M12" s="15"/>
      <c r="N12" s="31">
        <v>37.5</v>
      </c>
    </row>
    <row r="13" spans="1:14" x14ac:dyDescent="0.2">
      <c r="A13" s="35" t="s">
        <v>4</v>
      </c>
      <c r="B13" s="30">
        <v>2350</v>
      </c>
      <c r="C13" s="31">
        <v>100</v>
      </c>
      <c r="D13" s="30">
        <v>545</v>
      </c>
      <c r="E13" s="31">
        <v>23.191489361702128</v>
      </c>
      <c r="F13" s="15"/>
      <c r="G13" s="30">
        <v>1805</v>
      </c>
      <c r="H13" s="31">
        <v>76.808510638297875</v>
      </c>
      <c r="I13" s="30">
        <v>1050</v>
      </c>
      <c r="J13" s="31">
        <v>44.680851063829785</v>
      </c>
      <c r="K13" s="30">
        <v>755</v>
      </c>
      <c r="L13" s="31">
        <v>32.12765957446809</v>
      </c>
      <c r="M13" s="15"/>
      <c r="N13" s="31">
        <v>43.6</v>
      </c>
    </row>
    <row r="14" spans="1:14" x14ac:dyDescent="0.2">
      <c r="A14" s="35" t="s">
        <v>5</v>
      </c>
      <c r="B14" s="30">
        <v>205</v>
      </c>
      <c r="C14" s="31">
        <v>100</v>
      </c>
      <c r="D14" s="30">
        <v>60</v>
      </c>
      <c r="E14" s="31">
        <v>29.268292682926827</v>
      </c>
      <c r="F14" s="15"/>
      <c r="G14" s="30">
        <v>150</v>
      </c>
      <c r="H14" s="31">
        <v>73.170731707317074</v>
      </c>
      <c r="I14" s="30">
        <v>55</v>
      </c>
      <c r="J14" s="31">
        <v>26.829268292682929</v>
      </c>
      <c r="K14" s="30">
        <v>100</v>
      </c>
      <c r="L14" s="31">
        <v>48.780487804878049</v>
      </c>
      <c r="M14" s="15"/>
      <c r="N14" s="31">
        <v>44.1</v>
      </c>
    </row>
    <row r="15" spans="1:14" x14ac:dyDescent="0.2">
      <c r="A15" s="35" t="s">
        <v>6</v>
      </c>
      <c r="B15" s="30">
        <v>85</v>
      </c>
      <c r="C15" s="31">
        <v>100</v>
      </c>
      <c r="D15" s="30">
        <v>15</v>
      </c>
      <c r="E15" s="31">
        <v>17.647058823529413</v>
      </c>
      <c r="F15" s="15"/>
      <c r="G15" s="30">
        <v>70</v>
      </c>
      <c r="H15" s="31">
        <v>82.35294117647058</v>
      </c>
      <c r="I15" s="30">
        <v>25</v>
      </c>
      <c r="J15" s="31">
        <v>29.411764705882355</v>
      </c>
      <c r="K15" s="30">
        <v>45</v>
      </c>
      <c r="L15" s="31">
        <v>52.941176470588239</v>
      </c>
      <c r="M15" s="15"/>
      <c r="N15" s="31">
        <v>46.7</v>
      </c>
    </row>
    <row r="16" spans="1:14" x14ac:dyDescent="0.2">
      <c r="A16" s="35" t="s">
        <v>7</v>
      </c>
      <c r="B16" s="30">
        <v>115</v>
      </c>
      <c r="C16" s="31">
        <v>100</v>
      </c>
      <c r="D16" s="30">
        <v>30</v>
      </c>
      <c r="E16" s="31">
        <v>26.086956521739129</v>
      </c>
      <c r="F16" s="15"/>
      <c r="G16" s="30">
        <v>85</v>
      </c>
      <c r="H16" s="31">
        <v>73.91304347826086</v>
      </c>
      <c r="I16" s="30">
        <v>35</v>
      </c>
      <c r="J16" s="31">
        <v>30.434782608695656</v>
      </c>
      <c r="K16" s="30">
        <v>55</v>
      </c>
      <c r="L16" s="31">
        <v>47.826086956521742</v>
      </c>
      <c r="M16" s="15"/>
      <c r="N16" s="31">
        <v>38.5</v>
      </c>
    </row>
    <row r="17" spans="1:14" x14ac:dyDescent="0.2">
      <c r="A17" s="35" t="s">
        <v>8</v>
      </c>
      <c r="B17" s="30">
        <v>640</v>
      </c>
      <c r="C17" s="31">
        <v>100</v>
      </c>
      <c r="D17" s="30">
        <v>235</v>
      </c>
      <c r="E17" s="31">
        <v>36.71875</v>
      </c>
      <c r="F17" s="15"/>
      <c r="G17" s="30">
        <v>405</v>
      </c>
      <c r="H17" s="31">
        <v>63.28125</v>
      </c>
      <c r="I17" s="30">
        <v>145</v>
      </c>
      <c r="J17" s="31">
        <v>22.65625</v>
      </c>
      <c r="K17" s="30">
        <v>260</v>
      </c>
      <c r="L17" s="31">
        <v>40.625</v>
      </c>
      <c r="M17" s="15"/>
      <c r="N17" s="31">
        <v>40.5</v>
      </c>
    </row>
    <row r="18" spans="1:14" x14ac:dyDescent="0.2">
      <c r="A18" s="35" t="s">
        <v>65</v>
      </c>
      <c r="B18" s="30">
        <v>285</v>
      </c>
      <c r="C18" s="31">
        <v>100</v>
      </c>
      <c r="D18" s="30">
        <v>105</v>
      </c>
      <c r="E18" s="31">
        <v>36.84210526315789</v>
      </c>
      <c r="F18" s="15"/>
      <c r="G18" s="30">
        <v>190</v>
      </c>
      <c r="H18" s="31">
        <v>66.666666666666657</v>
      </c>
      <c r="I18" s="30">
        <v>60</v>
      </c>
      <c r="J18" s="31">
        <v>21.052631578947366</v>
      </c>
      <c r="K18" s="30">
        <v>125</v>
      </c>
      <c r="L18" s="31">
        <v>43.859649122807014</v>
      </c>
      <c r="M18" s="15"/>
      <c r="N18" s="31">
        <v>42.9</v>
      </c>
    </row>
    <row r="19" spans="1:14" x14ac:dyDescent="0.2">
      <c r="A19" s="35"/>
      <c r="B19" s="30"/>
      <c r="C19" s="31"/>
      <c r="D19" s="30"/>
      <c r="E19" s="31"/>
      <c r="F19" s="15"/>
      <c r="G19" s="30"/>
      <c r="H19" s="31"/>
      <c r="I19" s="30"/>
      <c r="J19" s="31"/>
      <c r="K19" s="30"/>
      <c r="L19" s="31"/>
      <c r="M19" s="15"/>
      <c r="N19" s="31"/>
    </row>
    <row r="20" spans="1:14" x14ac:dyDescent="0.2">
      <c r="A20" s="34" t="s">
        <v>9</v>
      </c>
      <c r="B20" s="30"/>
      <c r="C20" s="31"/>
      <c r="D20" s="30"/>
      <c r="E20" s="31"/>
      <c r="F20" s="15"/>
      <c r="G20" s="30"/>
      <c r="H20" s="31"/>
      <c r="I20" s="30"/>
      <c r="J20" s="31"/>
      <c r="K20" s="30"/>
      <c r="L20" s="31"/>
      <c r="M20" s="15"/>
      <c r="N20" s="31"/>
    </row>
    <row r="21" spans="1:14" x14ac:dyDescent="0.2">
      <c r="A21" s="35" t="s">
        <v>10</v>
      </c>
      <c r="B21" s="30">
        <v>385</v>
      </c>
      <c r="C21" s="31">
        <v>100</v>
      </c>
      <c r="D21" s="30">
        <v>135</v>
      </c>
      <c r="E21" s="31">
        <v>35.064935064935064</v>
      </c>
      <c r="F21" s="15"/>
      <c r="G21" s="30">
        <v>250</v>
      </c>
      <c r="H21" s="31">
        <v>64.935064935064929</v>
      </c>
      <c r="I21" s="30">
        <v>80</v>
      </c>
      <c r="J21" s="31">
        <v>20.779220779220779</v>
      </c>
      <c r="K21" s="30">
        <v>170</v>
      </c>
      <c r="L21" s="31">
        <v>44.155844155844157</v>
      </c>
      <c r="M21" s="15"/>
      <c r="N21" s="31">
        <v>45.8</v>
      </c>
    </row>
    <row r="22" spans="1:14" x14ac:dyDescent="0.2">
      <c r="A22" s="35" t="s">
        <v>11</v>
      </c>
      <c r="B22" s="30">
        <v>580</v>
      </c>
      <c r="C22" s="31">
        <v>100</v>
      </c>
      <c r="D22" s="30">
        <v>255</v>
      </c>
      <c r="E22" s="31">
        <v>43.96551724137931</v>
      </c>
      <c r="F22" s="15"/>
      <c r="G22" s="30">
        <v>325</v>
      </c>
      <c r="H22" s="31">
        <v>56.034482758620683</v>
      </c>
      <c r="I22" s="30">
        <v>135</v>
      </c>
      <c r="J22" s="31">
        <v>23.275862068965516</v>
      </c>
      <c r="K22" s="30">
        <v>190</v>
      </c>
      <c r="L22" s="31">
        <v>32.758620689655174</v>
      </c>
      <c r="M22" s="15"/>
      <c r="N22" s="31">
        <v>38.200000000000003</v>
      </c>
    </row>
    <row r="23" spans="1:14" x14ac:dyDescent="0.2">
      <c r="A23" s="35" t="s">
        <v>12</v>
      </c>
      <c r="B23" s="30">
        <v>965</v>
      </c>
      <c r="C23" s="31">
        <v>100</v>
      </c>
      <c r="D23" s="30">
        <v>250</v>
      </c>
      <c r="E23" s="31">
        <v>25.906735751295333</v>
      </c>
      <c r="F23" s="15"/>
      <c r="G23" s="30">
        <v>715</v>
      </c>
      <c r="H23" s="31">
        <v>74.093264248704656</v>
      </c>
      <c r="I23" s="30">
        <v>395</v>
      </c>
      <c r="J23" s="31">
        <v>40.932642487046635</v>
      </c>
      <c r="K23" s="30">
        <v>320</v>
      </c>
      <c r="L23" s="31">
        <v>33.160621761658035</v>
      </c>
      <c r="M23" s="15"/>
      <c r="N23" s="31">
        <v>45.1</v>
      </c>
    </row>
    <row r="24" spans="1:14" x14ac:dyDescent="0.2">
      <c r="A24" s="35" t="s">
        <v>66</v>
      </c>
      <c r="B24" s="30">
        <v>230</v>
      </c>
      <c r="C24" s="31">
        <v>100</v>
      </c>
      <c r="D24" s="30">
        <v>90</v>
      </c>
      <c r="E24" s="31">
        <v>39.130434782608695</v>
      </c>
      <c r="F24" s="15"/>
      <c r="G24" s="30">
        <v>135</v>
      </c>
      <c r="H24" s="31">
        <v>58.695652173913047</v>
      </c>
      <c r="I24" s="30">
        <v>45</v>
      </c>
      <c r="J24" s="31">
        <v>19.565217391304348</v>
      </c>
      <c r="K24" s="30">
        <v>90</v>
      </c>
      <c r="L24" s="31">
        <v>39.130434782608695</v>
      </c>
      <c r="M24" s="15"/>
      <c r="N24" s="31">
        <v>43.2</v>
      </c>
    </row>
    <row r="25" spans="1:14" x14ac:dyDescent="0.2">
      <c r="A25" s="35" t="s">
        <v>14</v>
      </c>
      <c r="B25" s="30">
        <v>60</v>
      </c>
      <c r="C25" s="31">
        <v>100</v>
      </c>
      <c r="D25" s="30">
        <v>25</v>
      </c>
      <c r="E25" s="31">
        <v>41.666666666666671</v>
      </c>
      <c r="F25" s="15"/>
      <c r="G25" s="30">
        <v>40</v>
      </c>
      <c r="H25" s="31">
        <v>66.666666666666657</v>
      </c>
      <c r="I25" s="30">
        <v>15</v>
      </c>
      <c r="J25" s="31">
        <v>25</v>
      </c>
      <c r="K25" s="30">
        <v>25</v>
      </c>
      <c r="L25" s="31">
        <v>41.666666666666671</v>
      </c>
      <c r="M25" s="15"/>
      <c r="N25" s="31">
        <v>47.7</v>
      </c>
    </row>
    <row r="26" spans="1:14" x14ac:dyDescent="0.2">
      <c r="A26" s="35" t="s">
        <v>15</v>
      </c>
      <c r="B26" s="30">
        <v>75</v>
      </c>
      <c r="C26" s="31">
        <v>100</v>
      </c>
      <c r="D26" s="30">
        <v>20</v>
      </c>
      <c r="E26" s="31">
        <v>26.666666666666668</v>
      </c>
      <c r="F26" s="15"/>
      <c r="G26" s="30">
        <v>55</v>
      </c>
      <c r="H26" s="31">
        <v>73.333333333333329</v>
      </c>
      <c r="I26" s="30">
        <v>15</v>
      </c>
      <c r="J26" s="31">
        <v>20</v>
      </c>
      <c r="K26" s="30">
        <v>40</v>
      </c>
      <c r="L26" s="31">
        <v>53.333333333333336</v>
      </c>
      <c r="M26" s="15"/>
      <c r="N26" s="31">
        <v>35.1</v>
      </c>
    </row>
    <row r="27" spans="1:14" x14ac:dyDescent="0.2">
      <c r="A27" s="35" t="s">
        <v>67</v>
      </c>
      <c r="B27" s="30">
        <v>60</v>
      </c>
      <c r="C27" s="31">
        <v>100</v>
      </c>
      <c r="D27" s="30">
        <v>15</v>
      </c>
      <c r="E27" s="31">
        <v>25</v>
      </c>
      <c r="F27" s="15"/>
      <c r="G27" s="30">
        <v>50</v>
      </c>
      <c r="H27" s="31">
        <v>83.333333333333343</v>
      </c>
      <c r="I27" s="30">
        <v>20</v>
      </c>
      <c r="J27" s="31">
        <v>33.333333333333329</v>
      </c>
      <c r="K27" s="30">
        <v>30</v>
      </c>
      <c r="L27" s="31">
        <v>50</v>
      </c>
      <c r="M27" s="15"/>
      <c r="N27" s="31">
        <v>42.9</v>
      </c>
    </row>
    <row r="28" spans="1:14" x14ac:dyDescent="0.2">
      <c r="A28" s="35" t="s">
        <v>17</v>
      </c>
      <c r="B28" s="30">
        <v>90</v>
      </c>
      <c r="C28" s="31">
        <v>100</v>
      </c>
      <c r="D28" s="30">
        <v>35</v>
      </c>
      <c r="E28" s="31">
        <v>38.888888888888893</v>
      </c>
      <c r="F28" s="15"/>
      <c r="G28" s="30">
        <v>50</v>
      </c>
      <c r="H28" s="31">
        <v>55.555555555555557</v>
      </c>
      <c r="I28" s="30">
        <v>20</v>
      </c>
      <c r="J28" s="31">
        <v>22.222222222222221</v>
      </c>
      <c r="K28" s="30">
        <v>30</v>
      </c>
      <c r="L28" s="31">
        <v>33.333333333333329</v>
      </c>
      <c r="M28" s="15"/>
      <c r="N28" s="31">
        <v>45.6</v>
      </c>
    </row>
    <row r="29" spans="1:14" x14ac:dyDescent="0.2">
      <c r="A29" s="35"/>
      <c r="B29" s="30"/>
      <c r="C29" s="31"/>
      <c r="D29" s="30"/>
      <c r="E29" s="31"/>
      <c r="F29" s="15"/>
      <c r="G29" s="30"/>
      <c r="H29" s="31"/>
      <c r="I29" s="30"/>
      <c r="J29" s="31"/>
      <c r="K29" s="30"/>
      <c r="L29" s="31"/>
      <c r="M29" s="15"/>
      <c r="N29" s="31"/>
    </row>
    <row r="30" spans="1:14" x14ac:dyDescent="0.2">
      <c r="A30" s="34" t="s">
        <v>18</v>
      </c>
      <c r="B30" s="30"/>
      <c r="C30" s="31"/>
      <c r="D30" s="30"/>
      <c r="E30" s="31"/>
      <c r="F30" s="15"/>
      <c r="G30" s="30"/>
      <c r="H30" s="31"/>
      <c r="I30" s="30"/>
      <c r="J30" s="31"/>
      <c r="K30" s="30"/>
      <c r="L30" s="31"/>
      <c r="M30" s="15"/>
      <c r="N30" s="31"/>
    </row>
    <row r="31" spans="1:14" x14ac:dyDescent="0.2">
      <c r="A31" s="35" t="s">
        <v>19</v>
      </c>
      <c r="B31" s="30">
        <v>85</v>
      </c>
      <c r="C31" s="31">
        <v>100</v>
      </c>
      <c r="D31" s="30">
        <v>30</v>
      </c>
      <c r="E31" s="31">
        <v>35.294117647058826</v>
      </c>
      <c r="F31" s="15"/>
      <c r="G31" s="30">
        <v>60</v>
      </c>
      <c r="H31" s="31">
        <v>70.588235294117652</v>
      </c>
      <c r="I31" s="30">
        <v>20</v>
      </c>
      <c r="J31" s="31">
        <v>23.52941176470588</v>
      </c>
      <c r="K31" s="30">
        <v>40</v>
      </c>
      <c r="L31" s="31">
        <v>47.058823529411761</v>
      </c>
      <c r="M31" s="15"/>
      <c r="N31" s="31">
        <v>32.299999999999997</v>
      </c>
    </row>
    <row r="32" spans="1:14" x14ac:dyDescent="0.2">
      <c r="A32" s="35" t="s">
        <v>68</v>
      </c>
      <c r="B32" s="30">
        <v>420</v>
      </c>
      <c r="C32" s="31">
        <v>100</v>
      </c>
      <c r="D32" s="30">
        <v>125</v>
      </c>
      <c r="E32" s="31">
        <v>29.761904761904763</v>
      </c>
      <c r="F32" s="15"/>
      <c r="G32" s="30">
        <v>295</v>
      </c>
      <c r="H32" s="31">
        <v>70.238095238095227</v>
      </c>
      <c r="I32" s="30">
        <v>105</v>
      </c>
      <c r="J32" s="31">
        <v>25</v>
      </c>
      <c r="K32" s="30">
        <v>190</v>
      </c>
      <c r="L32" s="31">
        <v>45.238095238095241</v>
      </c>
      <c r="M32" s="15"/>
      <c r="N32" s="31">
        <v>36</v>
      </c>
    </row>
    <row r="33" spans="1:14" x14ac:dyDescent="0.2">
      <c r="A33" s="35" t="s">
        <v>20</v>
      </c>
      <c r="B33" s="30">
        <v>380</v>
      </c>
      <c r="C33" s="31">
        <v>100</v>
      </c>
      <c r="D33" s="30">
        <v>115</v>
      </c>
      <c r="E33" s="31">
        <v>30.263157894736842</v>
      </c>
      <c r="F33" s="15"/>
      <c r="G33" s="30">
        <v>265</v>
      </c>
      <c r="H33" s="31">
        <v>69.73684210526315</v>
      </c>
      <c r="I33" s="30">
        <v>110</v>
      </c>
      <c r="J33" s="31">
        <v>28.947368421052634</v>
      </c>
      <c r="K33" s="30">
        <v>150</v>
      </c>
      <c r="L33" s="31">
        <v>39.473684210526315</v>
      </c>
      <c r="M33" s="15"/>
      <c r="N33" s="31">
        <v>34.4</v>
      </c>
    </row>
    <row r="34" spans="1:14" x14ac:dyDescent="0.2">
      <c r="A34" s="35" t="s">
        <v>21</v>
      </c>
      <c r="B34" s="30">
        <v>590</v>
      </c>
      <c r="C34" s="31">
        <v>100</v>
      </c>
      <c r="D34" s="30">
        <v>105</v>
      </c>
      <c r="E34" s="31">
        <v>17.796610169491526</v>
      </c>
      <c r="F34" s="15"/>
      <c r="G34" s="30">
        <v>485</v>
      </c>
      <c r="H34" s="31">
        <v>82.203389830508485</v>
      </c>
      <c r="I34" s="30">
        <v>345</v>
      </c>
      <c r="J34" s="31">
        <v>58.474576271186443</v>
      </c>
      <c r="K34" s="30">
        <v>140</v>
      </c>
      <c r="L34" s="31">
        <v>23.728813559322035</v>
      </c>
      <c r="M34" s="15"/>
      <c r="N34" s="31">
        <v>47.2</v>
      </c>
    </row>
    <row r="35" spans="1:14" x14ac:dyDescent="0.2">
      <c r="A35" s="35" t="s">
        <v>22</v>
      </c>
      <c r="B35" s="30">
        <v>375</v>
      </c>
      <c r="C35" s="31">
        <v>100</v>
      </c>
      <c r="D35" s="30">
        <v>115</v>
      </c>
      <c r="E35" s="31">
        <v>30.666666666666664</v>
      </c>
      <c r="F35" s="15"/>
      <c r="G35" s="30">
        <v>260</v>
      </c>
      <c r="H35" s="31">
        <v>69.333333333333343</v>
      </c>
      <c r="I35" s="30">
        <v>120</v>
      </c>
      <c r="J35" s="31">
        <v>32</v>
      </c>
      <c r="K35" s="30">
        <v>140</v>
      </c>
      <c r="L35" s="31">
        <v>37.333333333333336</v>
      </c>
      <c r="M35" s="15"/>
      <c r="N35" s="31">
        <v>37</v>
      </c>
    </row>
    <row r="36" spans="1:14" x14ac:dyDescent="0.2">
      <c r="A36" s="35"/>
      <c r="B36" s="30"/>
      <c r="C36" s="31"/>
      <c r="D36" s="30"/>
      <c r="E36" s="31"/>
      <c r="F36" s="15"/>
      <c r="G36" s="30"/>
      <c r="H36" s="31"/>
      <c r="I36" s="30"/>
      <c r="J36" s="31"/>
      <c r="K36" s="30"/>
      <c r="L36" s="31"/>
      <c r="M36" s="15"/>
      <c r="N36" s="31"/>
    </row>
    <row r="37" spans="1:14" x14ac:dyDescent="0.2">
      <c r="A37" s="34" t="s">
        <v>23</v>
      </c>
      <c r="B37" s="30"/>
      <c r="C37" s="31"/>
      <c r="D37" s="30"/>
      <c r="E37" s="31"/>
      <c r="F37" s="15"/>
      <c r="G37" s="30"/>
      <c r="H37" s="31"/>
      <c r="I37" s="30"/>
      <c r="J37" s="31"/>
      <c r="K37" s="30"/>
      <c r="L37" s="31"/>
      <c r="M37" s="15"/>
      <c r="N37" s="31"/>
    </row>
    <row r="38" spans="1:14" x14ac:dyDescent="0.2">
      <c r="A38" s="35" t="s">
        <v>24</v>
      </c>
      <c r="B38" s="30">
        <v>85</v>
      </c>
      <c r="C38" s="31">
        <v>100</v>
      </c>
      <c r="D38" s="30">
        <v>15</v>
      </c>
      <c r="E38" s="31">
        <v>17.647058823529413</v>
      </c>
      <c r="F38" s="15"/>
      <c r="G38" s="30">
        <v>65</v>
      </c>
      <c r="H38" s="31">
        <v>76.470588235294116</v>
      </c>
      <c r="I38" s="30">
        <v>25</v>
      </c>
      <c r="J38" s="31">
        <v>29.411764705882355</v>
      </c>
      <c r="K38" s="30">
        <v>50</v>
      </c>
      <c r="L38" s="31">
        <v>58.82352941176471</v>
      </c>
      <c r="M38" s="15"/>
      <c r="N38" s="31">
        <v>37.9</v>
      </c>
    </row>
    <row r="39" spans="1:14" x14ac:dyDescent="0.2">
      <c r="A39" s="35" t="s">
        <v>25</v>
      </c>
      <c r="B39" s="30">
        <v>370</v>
      </c>
      <c r="C39" s="31">
        <v>100</v>
      </c>
      <c r="D39" s="30">
        <v>155</v>
      </c>
      <c r="E39" s="31">
        <v>41.891891891891895</v>
      </c>
      <c r="F39" s="15"/>
      <c r="G39" s="30">
        <v>215</v>
      </c>
      <c r="H39" s="31">
        <v>58.108108108108105</v>
      </c>
      <c r="I39" s="30">
        <v>100</v>
      </c>
      <c r="J39" s="31">
        <v>27.027027027027028</v>
      </c>
      <c r="K39" s="30">
        <v>120</v>
      </c>
      <c r="L39" s="31">
        <v>32.432432432432435</v>
      </c>
      <c r="M39" s="15"/>
      <c r="N39" s="31">
        <v>39</v>
      </c>
    </row>
    <row r="40" spans="1:14" x14ac:dyDescent="0.2">
      <c r="A40" s="35" t="s">
        <v>26</v>
      </c>
      <c r="B40" s="30">
        <v>1965</v>
      </c>
      <c r="C40" s="31">
        <v>100</v>
      </c>
      <c r="D40" s="30">
        <v>490</v>
      </c>
      <c r="E40" s="31">
        <v>24.936386768447839</v>
      </c>
      <c r="F40" s="15"/>
      <c r="G40" s="30">
        <v>1480</v>
      </c>
      <c r="H40" s="31">
        <v>75.318066157760811</v>
      </c>
      <c r="I40" s="30">
        <v>690</v>
      </c>
      <c r="J40" s="31">
        <v>35.114503816793892</v>
      </c>
      <c r="K40" s="30">
        <v>795</v>
      </c>
      <c r="L40" s="31">
        <v>40.458015267175576</v>
      </c>
      <c r="M40" s="15"/>
      <c r="N40" s="31">
        <v>44.8</v>
      </c>
    </row>
    <row r="41" spans="1:14" x14ac:dyDescent="0.2">
      <c r="A41" s="35" t="s">
        <v>27</v>
      </c>
      <c r="B41" s="30">
        <v>2820</v>
      </c>
      <c r="C41" s="31">
        <v>100</v>
      </c>
      <c r="D41" s="30">
        <v>700</v>
      </c>
      <c r="E41" s="31">
        <v>24.822695035460992</v>
      </c>
      <c r="F41" s="15"/>
      <c r="G41" s="30">
        <v>2125</v>
      </c>
      <c r="H41" s="31">
        <v>75.354609929078009</v>
      </c>
      <c r="I41" s="30">
        <v>1370</v>
      </c>
      <c r="J41" s="31">
        <v>48.581560283687942</v>
      </c>
      <c r="K41" s="30">
        <v>750</v>
      </c>
      <c r="L41" s="31">
        <v>26.595744680851062</v>
      </c>
      <c r="M41" s="15"/>
      <c r="N41" s="31">
        <v>45.7</v>
      </c>
    </row>
    <row r="42" spans="1:14" x14ac:dyDescent="0.2">
      <c r="A42" s="35" t="s">
        <v>28</v>
      </c>
      <c r="B42" s="37" t="s">
        <v>69</v>
      </c>
      <c r="C42" s="37" t="s">
        <v>69</v>
      </c>
      <c r="D42" s="37" t="s">
        <v>69</v>
      </c>
      <c r="E42" s="37" t="s">
        <v>69</v>
      </c>
      <c r="F42" s="15" t="s">
        <v>69</v>
      </c>
      <c r="G42" s="37" t="s">
        <v>69</v>
      </c>
      <c r="H42" s="37" t="s">
        <v>69</v>
      </c>
      <c r="I42" s="37" t="s">
        <v>69</v>
      </c>
      <c r="J42" s="37" t="s">
        <v>69</v>
      </c>
      <c r="K42" s="37" t="s">
        <v>69</v>
      </c>
      <c r="L42" s="37" t="s">
        <v>69</v>
      </c>
      <c r="M42" s="15"/>
      <c r="N42" s="31">
        <v>37.299999999999997</v>
      </c>
    </row>
    <row r="43" spans="1:14" x14ac:dyDescent="0.2">
      <c r="A43" s="35" t="s">
        <v>70</v>
      </c>
      <c r="B43" s="30">
        <v>230</v>
      </c>
      <c r="C43" s="31">
        <v>100</v>
      </c>
      <c r="D43" s="30">
        <v>75</v>
      </c>
      <c r="E43" s="31">
        <v>32.608695652173914</v>
      </c>
      <c r="F43" s="15"/>
      <c r="G43" s="30">
        <v>155</v>
      </c>
      <c r="H43" s="31">
        <v>67.391304347826093</v>
      </c>
      <c r="I43" s="30">
        <v>60</v>
      </c>
      <c r="J43" s="31">
        <v>26.086956521739129</v>
      </c>
      <c r="K43" s="30">
        <v>95</v>
      </c>
      <c r="L43" s="31">
        <v>41.304347826086953</v>
      </c>
      <c r="M43" s="15"/>
      <c r="N43" s="31">
        <v>36.200000000000003</v>
      </c>
    </row>
    <row r="44" spans="1:14" x14ac:dyDescent="0.2">
      <c r="A44" s="35"/>
      <c r="B44" s="30"/>
      <c r="C44" s="31"/>
      <c r="D44" s="30"/>
      <c r="E44" s="31"/>
      <c r="F44" s="15"/>
      <c r="G44" s="30"/>
      <c r="H44" s="31"/>
      <c r="I44" s="30"/>
      <c r="J44" s="31"/>
      <c r="K44" s="30"/>
      <c r="L44" s="31"/>
      <c r="M44" s="15"/>
      <c r="N44" s="31"/>
    </row>
    <row r="45" spans="1:14" x14ac:dyDescent="0.2">
      <c r="A45" s="34" t="s">
        <v>71</v>
      </c>
      <c r="B45" s="30"/>
      <c r="C45" s="31"/>
      <c r="D45" s="30">
        <v>1010</v>
      </c>
      <c r="E45" s="31"/>
      <c r="F45" s="15"/>
      <c r="G45" s="30">
        <v>925</v>
      </c>
      <c r="H45" s="31"/>
      <c r="I45" s="30">
        <v>505</v>
      </c>
      <c r="J45" s="31"/>
      <c r="K45" s="30">
        <v>420</v>
      </c>
      <c r="L45" s="31"/>
      <c r="M45" s="15"/>
      <c r="N45" s="31"/>
    </row>
    <row r="46" spans="1:14" x14ac:dyDescent="0.2">
      <c r="A46" s="35" t="s">
        <v>72</v>
      </c>
      <c r="B46" s="30">
        <v>1290</v>
      </c>
      <c r="C46" s="31">
        <v>100</v>
      </c>
      <c r="D46" s="30">
        <v>730</v>
      </c>
      <c r="E46" s="31">
        <v>56.589147286821706</v>
      </c>
      <c r="F46" s="15"/>
      <c r="G46" s="30">
        <v>560</v>
      </c>
      <c r="H46" s="31">
        <v>43.410852713178294</v>
      </c>
      <c r="I46" s="30">
        <v>335</v>
      </c>
      <c r="J46" s="31">
        <v>25.968992248062015</v>
      </c>
      <c r="K46" s="30">
        <v>230</v>
      </c>
      <c r="L46" s="31">
        <v>17.829457364341085</v>
      </c>
      <c r="M46" s="15"/>
      <c r="N46" s="31">
        <v>41.8</v>
      </c>
    </row>
    <row r="47" spans="1:14" x14ac:dyDescent="0.2">
      <c r="A47" s="35" t="s">
        <v>73</v>
      </c>
      <c r="B47" s="30">
        <v>205</v>
      </c>
      <c r="C47" s="31">
        <v>100</v>
      </c>
      <c r="D47" s="30">
        <v>85</v>
      </c>
      <c r="E47" s="31">
        <v>41.463414634146339</v>
      </c>
      <c r="F47" s="15"/>
      <c r="G47" s="30">
        <v>120</v>
      </c>
      <c r="H47" s="31">
        <v>58.536585365853654</v>
      </c>
      <c r="I47" s="30">
        <v>60</v>
      </c>
      <c r="J47" s="31">
        <v>29.268292682926827</v>
      </c>
      <c r="K47" s="30">
        <v>60</v>
      </c>
      <c r="L47" s="31">
        <v>29.268292682926827</v>
      </c>
      <c r="M47" s="15"/>
      <c r="N47" s="31">
        <v>39</v>
      </c>
    </row>
    <row r="48" spans="1:14" x14ac:dyDescent="0.2">
      <c r="A48" s="35" t="s">
        <v>74</v>
      </c>
      <c r="B48" s="30">
        <v>90</v>
      </c>
      <c r="C48" s="31">
        <v>100</v>
      </c>
      <c r="D48" s="30">
        <v>20</v>
      </c>
      <c r="E48" s="31">
        <v>22.222222222222221</v>
      </c>
      <c r="F48" s="15"/>
      <c r="G48" s="30">
        <v>70</v>
      </c>
      <c r="H48" s="31">
        <v>77.777777777777786</v>
      </c>
      <c r="I48" s="30">
        <v>25</v>
      </c>
      <c r="J48" s="31">
        <v>27.777777777777779</v>
      </c>
      <c r="K48" s="30">
        <v>40</v>
      </c>
      <c r="L48" s="31">
        <v>44.444444444444443</v>
      </c>
      <c r="M48" s="15"/>
      <c r="N48" s="31">
        <v>40.200000000000003</v>
      </c>
    </row>
    <row r="49" spans="1:14" x14ac:dyDescent="0.2">
      <c r="A49" s="35" t="s">
        <v>75</v>
      </c>
      <c r="B49" s="30">
        <v>350</v>
      </c>
      <c r="C49" s="31">
        <v>100</v>
      </c>
      <c r="D49" s="30">
        <v>175</v>
      </c>
      <c r="E49" s="31">
        <v>50</v>
      </c>
      <c r="F49" s="15"/>
      <c r="G49" s="30">
        <v>175</v>
      </c>
      <c r="H49" s="31">
        <v>50</v>
      </c>
      <c r="I49" s="30">
        <v>90</v>
      </c>
      <c r="J49" s="31">
        <v>25.714285714285712</v>
      </c>
      <c r="K49" s="30">
        <v>90</v>
      </c>
      <c r="L49" s="31">
        <v>25.714285714285712</v>
      </c>
      <c r="M49" s="15"/>
      <c r="N49" s="31">
        <v>38</v>
      </c>
    </row>
    <row r="50" spans="1:14" x14ac:dyDescent="0.2">
      <c r="A50" s="35"/>
      <c r="B50" s="30"/>
      <c r="C50" s="31"/>
      <c r="D50" s="30"/>
      <c r="E50" s="31"/>
      <c r="F50" s="15"/>
      <c r="G50" s="30"/>
      <c r="H50" s="31"/>
      <c r="I50" s="30"/>
      <c r="J50" s="31"/>
      <c r="K50" s="30"/>
      <c r="L50" s="31"/>
      <c r="M50" s="15"/>
      <c r="N50" s="31"/>
    </row>
    <row r="51" spans="1:14" x14ac:dyDescent="0.2">
      <c r="A51" s="34" t="s">
        <v>31</v>
      </c>
      <c r="B51" s="30"/>
      <c r="C51" s="31"/>
      <c r="D51" s="30"/>
      <c r="E51" s="31"/>
      <c r="F51" s="15"/>
      <c r="G51" s="30"/>
      <c r="H51" s="31"/>
      <c r="I51" s="30"/>
      <c r="J51" s="31"/>
      <c r="K51" s="30"/>
      <c r="L51" s="31"/>
      <c r="M51" s="15"/>
      <c r="N51" s="31"/>
    </row>
    <row r="52" spans="1:14" x14ac:dyDescent="0.2">
      <c r="A52" s="35" t="s">
        <v>32</v>
      </c>
      <c r="B52" s="30">
        <v>180</v>
      </c>
      <c r="C52" s="31">
        <v>100</v>
      </c>
      <c r="D52" s="30">
        <v>70</v>
      </c>
      <c r="E52" s="31">
        <v>38.888888888888893</v>
      </c>
      <c r="F52" s="15"/>
      <c r="G52" s="30">
        <v>110</v>
      </c>
      <c r="H52" s="31">
        <v>61.111111111111114</v>
      </c>
      <c r="I52" s="30">
        <v>55</v>
      </c>
      <c r="J52" s="31">
        <v>30.555555555555557</v>
      </c>
      <c r="K52" s="30">
        <v>50</v>
      </c>
      <c r="L52" s="31">
        <v>27.777777777777779</v>
      </c>
      <c r="M52" s="15"/>
      <c r="N52" s="31">
        <v>37</v>
      </c>
    </row>
    <row r="53" spans="1:14" x14ac:dyDescent="0.2">
      <c r="A53" s="35" t="s">
        <v>33</v>
      </c>
      <c r="B53" s="30">
        <v>15400</v>
      </c>
      <c r="C53" s="31">
        <v>100</v>
      </c>
      <c r="D53" s="30">
        <v>2140</v>
      </c>
      <c r="E53" s="31">
        <v>13.896103896103895</v>
      </c>
      <c r="F53" s="15"/>
      <c r="G53" s="30">
        <v>13260</v>
      </c>
      <c r="H53" s="31">
        <v>86.103896103896105</v>
      </c>
      <c r="I53" s="30">
        <v>7850</v>
      </c>
      <c r="J53" s="31">
        <v>50.97402597402597</v>
      </c>
      <c r="K53" s="30">
        <v>5410</v>
      </c>
      <c r="L53" s="31">
        <v>35.129870129870127</v>
      </c>
      <c r="M53" s="15"/>
      <c r="N53" s="31">
        <v>46.5</v>
      </c>
    </row>
    <row r="54" spans="1:14" ht="13.5" thickBot="1" x14ac:dyDescent="0.25">
      <c r="A54" s="33"/>
      <c r="B54" s="33"/>
      <c r="C54" s="33"/>
      <c r="D54" s="33"/>
      <c r="E54" s="33"/>
      <c r="F54" s="3"/>
      <c r="G54" s="33"/>
      <c r="H54" s="33"/>
      <c r="I54" s="33"/>
      <c r="J54" s="33"/>
      <c r="K54" s="33"/>
      <c r="L54" s="33"/>
      <c r="M54" s="3"/>
      <c r="N54" s="33"/>
    </row>
    <row r="55" spans="1:14" x14ac:dyDescent="0.2">
      <c r="A55" s="25" t="s">
        <v>76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x14ac:dyDescent="0.2">
      <c r="A56" s="25" t="s">
        <v>34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">
      <c r="A57" s="25" t="s">
        <v>77</v>
      </c>
      <c r="B57" s="5"/>
      <c r="C57" s="5"/>
      <c r="D57" s="5"/>
      <c r="E57" s="5"/>
      <c r="F57" s="5"/>
      <c r="G57" s="1"/>
      <c r="H57" s="1"/>
      <c r="I57" s="1"/>
      <c r="J57" s="1"/>
      <c r="K57" s="1"/>
      <c r="L57" s="1"/>
      <c r="N57" s="1"/>
    </row>
    <row r="58" spans="1:14" x14ac:dyDescent="0.2">
      <c r="A58" s="26" t="s">
        <v>78</v>
      </c>
      <c r="B58" s="1"/>
      <c r="C58" s="1"/>
      <c r="D58" s="1"/>
      <c r="E58" s="1"/>
      <c r="G58" s="1"/>
      <c r="H58" s="1"/>
      <c r="I58" s="1"/>
      <c r="J58" s="1"/>
      <c r="K58" s="2"/>
      <c r="L58" s="1"/>
      <c r="N58" s="1"/>
    </row>
    <row r="59" spans="1:14" x14ac:dyDescent="0.2">
      <c r="A59" s="26"/>
      <c r="B59" s="1"/>
      <c r="C59" s="1"/>
      <c r="D59" s="1"/>
      <c r="E59" s="1"/>
      <c r="G59" s="1"/>
      <c r="H59" s="1"/>
      <c r="I59" s="1"/>
      <c r="J59" s="1"/>
      <c r="K59" s="2"/>
      <c r="L59" s="1"/>
      <c r="N59" s="1"/>
    </row>
    <row r="60" spans="1:14" x14ac:dyDescent="0.2">
      <c r="A60" s="26"/>
      <c r="B60" s="1"/>
      <c r="C60" s="1"/>
      <c r="D60" s="1"/>
      <c r="E60" s="1"/>
      <c r="G60" s="1"/>
      <c r="H60" s="1"/>
      <c r="I60" s="1"/>
      <c r="J60" s="1"/>
      <c r="K60" s="2"/>
      <c r="L60" s="1"/>
      <c r="N60" s="1"/>
    </row>
  </sheetData>
  <conditionalFormatting sqref="D2:E3 G2:I3">
    <cfRule type="cellIs" dxfId="17" priority="3" stopIfTrue="1" operator="equal">
      <formula>0</formula>
    </cfRule>
  </conditionalFormatting>
  <conditionalFormatting sqref="M2:M3 M8:M14 M17:M53">
    <cfRule type="cellIs" dxfId="16" priority="2" stopIfTrue="1" operator="equal">
      <formula>0</formula>
    </cfRule>
  </conditionalFormatting>
  <conditionalFormatting sqref="F2:F3 F8:F14 F17:F53">
    <cfRule type="cellIs" dxfId="15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0"/>
  <sheetViews>
    <sheetView workbookViewId="0">
      <selection sqref="A1:I1"/>
    </sheetView>
  </sheetViews>
  <sheetFormatPr defaultColWidth="9.375" defaultRowHeight="12.75" x14ac:dyDescent="0.2"/>
  <cols>
    <col min="1" max="1" width="17.125" style="1" customWidth="1"/>
    <col min="2" max="2" width="8.75" style="1" customWidth="1"/>
    <col min="3" max="3" width="6.75" style="1" customWidth="1"/>
    <col min="4" max="4" width="8.75" style="1" customWidth="1"/>
    <col min="5" max="5" width="6.75" style="1" customWidth="1"/>
    <col min="6" max="6" width="1.625" style="1" customWidth="1"/>
    <col min="7" max="7" width="8.75" style="1" customWidth="1"/>
    <col min="8" max="8" width="6.75" style="1" customWidth="1"/>
    <col min="9" max="9" width="8.75" style="1" customWidth="1"/>
    <col min="10" max="10" width="6.75" style="1" customWidth="1"/>
    <col min="11" max="11" width="8.75" style="2" customWidth="1"/>
    <col min="12" max="12" width="6.75" style="1" customWidth="1"/>
    <col min="13" max="13" width="8.75" style="1" customWidth="1"/>
    <col min="14" max="14" width="6.75" style="1" customWidth="1"/>
    <col min="15" max="15" width="8.75" style="1" customWidth="1"/>
    <col min="16" max="16" width="6.75" style="1" customWidth="1"/>
    <col min="17" max="17" width="8.75" style="1" customWidth="1"/>
    <col min="18" max="18" width="6.75" style="1" customWidth="1"/>
    <col min="19" max="19" width="1.625" style="1" customWidth="1"/>
    <col min="20" max="20" width="8.75" style="1" customWidth="1"/>
    <col min="21" max="16384" width="9.375" style="1"/>
  </cols>
  <sheetData>
    <row r="1" spans="1:22" ht="18.95" customHeight="1" x14ac:dyDescent="0.35">
      <c r="A1" s="38" t="s">
        <v>53</v>
      </c>
      <c r="B1" s="38"/>
      <c r="C1" s="38"/>
      <c r="D1" s="38"/>
      <c r="E1" s="38"/>
      <c r="F1" s="38"/>
      <c r="G1" s="38"/>
      <c r="H1" s="38"/>
      <c r="I1" s="38"/>
    </row>
    <row r="2" spans="1:22" ht="18.95" customHeight="1" x14ac:dyDescent="0.35">
      <c r="A2" s="19" t="s">
        <v>0</v>
      </c>
      <c r="D2" s="9"/>
      <c r="E2" s="10"/>
      <c r="F2" s="11"/>
      <c r="G2" s="9"/>
      <c r="H2" s="10"/>
      <c r="I2" s="9"/>
      <c r="J2" s="10"/>
      <c r="K2" s="9"/>
      <c r="L2" s="10"/>
      <c r="M2" s="9"/>
      <c r="N2" s="10"/>
      <c r="O2" s="9"/>
    </row>
    <row r="3" spans="1:22" ht="18" customHeight="1" x14ac:dyDescent="0.35">
      <c r="A3" s="20" t="s">
        <v>49</v>
      </c>
      <c r="D3" s="9"/>
      <c r="E3" s="10"/>
      <c r="F3" s="11"/>
      <c r="G3" s="9"/>
      <c r="H3" s="10"/>
      <c r="I3" s="9"/>
      <c r="J3" s="10"/>
      <c r="K3" s="9"/>
      <c r="L3" s="10"/>
      <c r="M3" s="9"/>
      <c r="N3" s="10"/>
      <c r="O3" s="12"/>
    </row>
    <row r="5" spans="1:22" ht="13.5" thickBot="1" x14ac:dyDescent="0.25">
      <c r="A5" s="3"/>
      <c r="B5" s="3"/>
      <c r="C5" s="3"/>
      <c r="D5" s="3"/>
      <c r="E5" s="3"/>
      <c r="F5" s="3"/>
      <c r="G5" s="3"/>
      <c r="H5" s="3"/>
      <c r="I5" s="3"/>
      <c r="K5" s="1"/>
    </row>
    <row r="6" spans="1:22" ht="64.5" thickBot="1" x14ac:dyDescent="0.25">
      <c r="A6" s="22"/>
      <c r="B6" s="23" t="s">
        <v>51</v>
      </c>
      <c r="C6" s="23" t="s">
        <v>35</v>
      </c>
      <c r="D6" s="23" t="s">
        <v>47</v>
      </c>
      <c r="E6" s="23" t="s">
        <v>35</v>
      </c>
      <c r="F6" s="6"/>
      <c r="G6" s="23" t="s">
        <v>36</v>
      </c>
      <c r="H6" s="23" t="s">
        <v>35</v>
      </c>
      <c r="I6" s="23" t="s">
        <v>37</v>
      </c>
      <c r="J6" s="23" t="s">
        <v>35</v>
      </c>
      <c r="K6" s="23" t="s">
        <v>38</v>
      </c>
      <c r="L6" s="23" t="s">
        <v>35</v>
      </c>
      <c r="M6" s="23" t="s">
        <v>39</v>
      </c>
      <c r="N6" s="23" t="s">
        <v>35</v>
      </c>
      <c r="O6" s="23" t="s">
        <v>40</v>
      </c>
      <c r="P6" s="23" t="s">
        <v>35</v>
      </c>
      <c r="Q6" s="23" t="s">
        <v>41</v>
      </c>
      <c r="R6" s="23" t="s">
        <v>35</v>
      </c>
      <c r="S6" s="6"/>
      <c r="T6" s="23" t="s">
        <v>52</v>
      </c>
    </row>
    <row r="7" spans="1:22" x14ac:dyDescent="0.2">
      <c r="F7" s="3"/>
      <c r="K7" s="1"/>
    </row>
    <row r="8" spans="1:22" x14ac:dyDescent="0.2">
      <c r="A8" s="7" t="s">
        <v>0</v>
      </c>
      <c r="B8" s="17">
        <v>23930</v>
      </c>
      <c r="C8" s="18">
        <f>B8/$B8*100</f>
        <v>100</v>
      </c>
      <c r="D8" s="17">
        <v>1400</v>
      </c>
      <c r="E8" s="18">
        <f>D8/$B8*100</f>
        <v>5.8503969912244047</v>
      </c>
      <c r="F8" s="18"/>
      <c r="G8" s="17">
        <v>22530</v>
      </c>
      <c r="H8" s="18">
        <f>G8/$B8*100</f>
        <v>94.1496030087756</v>
      </c>
      <c r="I8" s="17">
        <v>1345</v>
      </c>
      <c r="J8" s="18">
        <f>I8/$B8*100</f>
        <v>5.6205599665691599</v>
      </c>
      <c r="K8" s="17">
        <v>2195</v>
      </c>
      <c r="L8" s="18">
        <f>K8/$B8*100</f>
        <v>9.1725867112411201</v>
      </c>
      <c r="M8" s="17">
        <v>1120</v>
      </c>
      <c r="N8" s="18">
        <f>M8/$B8*100</f>
        <v>4.6803175929795238</v>
      </c>
      <c r="O8" s="17">
        <v>1560</v>
      </c>
      <c r="P8" s="18">
        <f>O8/$B8*100</f>
        <v>6.5190137902214795</v>
      </c>
      <c r="Q8" s="17">
        <v>16310</v>
      </c>
      <c r="R8" s="18">
        <f>Q8/$B8*100</f>
        <v>68.157124947764316</v>
      </c>
      <c r="S8" s="18"/>
      <c r="T8" s="18">
        <v>44.8</v>
      </c>
      <c r="U8" s="4"/>
      <c r="V8" s="4"/>
    </row>
    <row r="9" spans="1:22" x14ac:dyDescent="0.2">
      <c r="A9" s="8"/>
      <c r="B9" s="16"/>
      <c r="C9" s="15"/>
      <c r="D9" s="16"/>
      <c r="E9" s="15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5"/>
      <c r="T9" s="15"/>
    </row>
    <row r="10" spans="1:22" x14ac:dyDescent="0.2">
      <c r="A10" s="7" t="s">
        <v>1</v>
      </c>
      <c r="B10" s="16"/>
      <c r="C10" s="15"/>
      <c r="D10" s="16"/>
      <c r="E10" s="15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15"/>
      <c r="S10" s="15"/>
      <c r="T10" s="15"/>
    </row>
    <row r="11" spans="1:22" x14ac:dyDescent="0.2">
      <c r="A11" s="8" t="s">
        <v>2</v>
      </c>
      <c r="B11" s="16">
        <v>155</v>
      </c>
      <c r="C11" s="15">
        <f t="shared" ref="C11:E53" si="0">B11/$B11*100</f>
        <v>100</v>
      </c>
      <c r="D11" s="16">
        <v>15</v>
      </c>
      <c r="E11" s="15">
        <f t="shared" si="0"/>
        <v>9.67741935483871</v>
      </c>
      <c r="F11" s="15"/>
      <c r="G11" s="16">
        <v>140</v>
      </c>
      <c r="H11" s="15">
        <f t="shared" ref="H11" si="1">G11/$B11*100</f>
        <v>90.322580645161281</v>
      </c>
      <c r="I11" s="16">
        <v>20</v>
      </c>
      <c r="J11" s="15">
        <f t="shared" ref="J11" si="2">I11/$B11*100</f>
        <v>12.903225806451612</v>
      </c>
      <c r="K11" s="16">
        <v>25</v>
      </c>
      <c r="L11" s="15">
        <f t="shared" ref="L11" si="3">K11/$B11*100</f>
        <v>16.129032258064516</v>
      </c>
      <c r="M11" s="16">
        <v>10</v>
      </c>
      <c r="N11" s="15">
        <f t="shared" ref="N11" si="4">M11/$B11*100</f>
        <v>6.4516129032258061</v>
      </c>
      <c r="O11" s="16">
        <v>15</v>
      </c>
      <c r="P11" s="15">
        <f t="shared" ref="P11" si="5">O11/$B11*100</f>
        <v>9.67741935483871</v>
      </c>
      <c r="Q11" s="16">
        <v>70</v>
      </c>
      <c r="R11" s="15">
        <f t="shared" ref="R11" si="6">Q11/$B11*100</f>
        <v>45.161290322580641</v>
      </c>
      <c r="S11" s="15"/>
      <c r="T11" s="15">
        <v>37.799999999999997</v>
      </c>
      <c r="U11" s="4"/>
      <c r="V11" s="4"/>
    </row>
    <row r="12" spans="1:22" x14ac:dyDescent="0.2">
      <c r="A12" s="8" t="s">
        <v>3</v>
      </c>
      <c r="B12" s="16">
        <v>275</v>
      </c>
      <c r="C12" s="15">
        <f t="shared" si="0"/>
        <v>100</v>
      </c>
      <c r="D12" s="16">
        <v>50</v>
      </c>
      <c r="E12" s="15">
        <f t="shared" si="0"/>
        <v>18.181818181818183</v>
      </c>
      <c r="F12" s="15"/>
      <c r="G12" s="16">
        <v>225</v>
      </c>
      <c r="H12" s="15">
        <f t="shared" ref="H12" si="7">G12/$B12*100</f>
        <v>81.818181818181827</v>
      </c>
      <c r="I12" s="16">
        <v>35</v>
      </c>
      <c r="J12" s="15">
        <f t="shared" ref="J12" si="8">I12/$B12*100</f>
        <v>12.727272727272727</v>
      </c>
      <c r="K12" s="16">
        <v>40</v>
      </c>
      <c r="L12" s="15">
        <f t="shared" ref="L12" si="9">K12/$B12*100</f>
        <v>14.545454545454545</v>
      </c>
      <c r="M12" s="16">
        <v>20</v>
      </c>
      <c r="N12" s="15">
        <f t="shared" ref="N12" si="10">M12/$B12*100</f>
        <v>7.2727272727272725</v>
      </c>
      <c r="O12" s="16">
        <v>25</v>
      </c>
      <c r="P12" s="15">
        <f t="shared" ref="P12" si="11">O12/$B12*100</f>
        <v>9.0909090909090917</v>
      </c>
      <c r="Q12" s="16">
        <v>110</v>
      </c>
      <c r="R12" s="15">
        <f t="shared" ref="R12" si="12">Q12/$B12*100</f>
        <v>40</v>
      </c>
      <c r="S12" s="15"/>
      <c r="T12" s="15">
        <v>37.5</v>
      </c>
      <c r="U12" s="4"/>
      <c r="V12" s="4"/>
    </row>
    <row r="13" spans="1:22" x14ac:dyDescent="0.2">
      <c r="A13" s="8" t="s">
        <v>4</v>
      </c>
      <c r="B13" s="16">
        <v>2125</v>
      </c>
      <c r="C13" s="15">
        <f t="shared" si="0"/>
        <v>100</v>
      </c>
      <c r="D13" s="16">
        <v>100</v>
      </c>
      <c r="E13" s="15">
        <f t="shared" si="0"/>
        <v>4.7058823529411766</v>
      </c>
      <c r="F13" s="15"/>
      <c r="G13" s="16">
        <v>2025</v>
      </c>
      <c r="H13" s="15">
        <f t="shared" ref="H13" si="13">G13/$B13*100</f>
        <v>95.294117647058812</v>
      </c>
      <c r="I13" s="16">
        <v>135</v>
      </c>
      <c r="J13" s="15">
        <f t="shared" ref="J13" si="14">I13/$B13*100</f>
        <v>6.3529411764705879</v>
      </c>
      <c r="K13" s="16">
        <v>215</v>
      </c>
      <c r="L13" s="15">
        <f t="shared" ref="L13" si="15">K13/$B13*100</f>
        <v>10.117647058823529</v>
      </c>
      <c r="M13" s="16">
        <v>135</v>
      </c>
      <c r="N13" s="15">
        <f t="shared" ref="N13" si="16">M13/$B13*100</f>
        <v>6.3529411764705879</v>
      </c>
      <c r="O13" s="16">
        <v>190</v>
      </c>
      <c r="P13" s="15">
        <f t="shared" ref="P13" si="17">O13/$B13*100</f>
        <v>8.9411764705882355</v>
      </c>
      <c r="Q13" s="16">
        <v>1350</v>
      </c>
      <c r="R13" s="15">
        <f t="shared" ref="R13" si="18">Q13/$B13*100</f>
        <v>63.529411764705877</v>
      </c>
      <c r="S13" s="15"/>
      <c r="T13" s="15">
        <v>43.6</v>
      </c>
      <c r="U13" s="4"/>
      <c r="V13" s="4"/>
    </row>
    <row r="14" spans="1:22" x14ac:dyDescent="0.2">
      <c r="A14" s="8" t="s">
        <v>5</v>
      </c>
      <c r="B14" s="16">
        <v>140</v>
      </c>
      <c r="C14" s="15">
        <f t="shared" si="0"/>
        <v>100</v>
      </c>
      <c r="D14" s="16">
        <v>20</v>
      </c>
      <c r="E14" s="15">
        <f t="shared" si="0"/>
        <v>14.285714285714285</v>
      </c>
      <c r="F14" s="15"/>
      <c r="G14" s="16">
        <v>120</v>
      </c>
      <c r="H14" s="15">
        <f t="shared" ref="H14" si="19">G14/$B14*100</f>
        <v>85.714285714285708</v>
      </c>
      <c r="I14" s="16">
        <v>10</v>
      </c>
      <c r="J14" s="15">
        <f t="shared" ref="J14" si="20">I14/$B14*100</f>
        <v>7.1428571428571423</v>
      </c>
      <c r="K14" s="16">
        <v>15</v>
      </c>
      <c r="L14" s="15">
        <f t="shared" ref="L14" si="21">K14/$B14*100</f>
        <v>10.714285714285714</v>
      </c>
      <c r="M14" s="16">
        <v>10</v>
      </c>
      <c r="N14" s="15">
        <f t="shared" ref="N14" si="22">M14/$B14*100</f>
        <v>7.1428571428571423</v>
      </c>
      <c r="O14" s="16">
        <v>15</v>
      </c>
      <c r="P14" s="15">
        <f t="shared" ref="P14" si="23">O14/$B14*100</f>
        <v>10.714285714285714</v>
      </c>
      <c r="Q14" s="16">
        <v>85</v>
      </c>
      <c r="R14" s="15">
        <f t="shared" ref="R14" si="24">Q14/$B14*100</f>
        <v>60.714285714285708</v>
      </c>
      <c r="S14" s="15"/>
      <c r="T14" s="15">
        <v>44.1</v>
      </c>
      <c r="U14" s="4"/>
      <c r="V14" s="4"/>
    </row>
    <row r="15" spans="1:22" x14ac:dyDescent="0.2">
      <c r="A15" s="8" t="s">
        <v>6</v>
      </c>
      <c r="B15" s="16">
        <v>55</v>
      </c>
      <c r="C15" s="15">
        <f t="shared" si="0"/>
        <v>100</v>
      </c>
      <c r="D15" s="16">
        <v>0</v>
      </c>
      <c r="E15" s="16">
        <f t="shared" si="0"/>
        <v>0</v>
      </c>
      <c r="F15" s="15"/>
      <c r="G15" s="16">
        <v>50</v>
      </c>
      <c r="H15" s="15">
        <f t="shared" ref="H15" si="25">G15/$B15*100</f>
        <v>90.909090909090907</v>
      </c>
      <c r="I15" s="16">
        <v>0</v>
      </c>
      <c r="J15" s="16">
        <f t="shared" ref="J15" si="26">I15/$B15*100</f>
        <v>0</v>
      </c>
      <c r="K15" s="16">
        <v>0</v>
      </c>
      <c r="L15" s="16">
        <f t="shared" ref="L15" si="27">K15/$B15*100</f>
        <v>0</v>
      </c>
      <c r="M15" s="16">
        <v>0</v>
      </c>
      <c r="N15" s="16">
        <f t="shared" ref="N15" si="28">M15/$B15*100</f>
        <v>0</v>
      </c>
      <c r="O15" s="16">
        <v>0</v>
      </c>
      <c r="P15" s="16">
        <f t="shared" ref="P15" si="29">O15/$B15*100</f>
        <v>0</v>
      </c>
      <c r="Q15" s="16">
        <v>45</v>
      </c>
      <c r="R15" s="15">
        <f t="shared" ref="R15" si="30">Q15/$B15*100</f>
        <v>81.818181818181827</v>
      </c>
      <c r="S15" s="15"/>
      <c r="T15" s="15">
        <v>46.7</v>
      </c>
      <c r="U15" s="4"/>
      <c r="V15" s="4"/>
    </row>
    <row r="16" spans="1:22" x14ac:dyDescent="0.2">
      <c r="A16" s="8" t="s">
        <v>7</v>
      </c>
      <c r="B16" s="16">
        <v>80</v>
      </c>
      <c r="C16" s="15">
        <f t="shared" si="0"/>
        <v>100</v>
      </c>
      <c r="D16" s="16">
        <v>10</v>
      </c>
      <c r="E16" s="15">
        <f t="shared" si="0"/>
        <v>12.5</v>
      </c>
      <c r="F16" s="15"/>
      <c r="G16" s="16">
        <v>75</v>
      </c>
      <c r="H16" s="15">
        <f t="shared" ref="H16" si="31">G16/$B16*100</f>
        <v>93.75</v>
      </c>
      <c r="I16" s="16">
        <v>0</v>
      </c>
      <c r="J16" s="16">
        <f t="shared" ref="J16" si="32">I16/$B16*100</f>
        <v>0</v>
      </c>
      <c r="K16" s="16">
        <v>20</v>
      </c>
      <c r="L16" s="15">
        <f t="shared" ref="L16" si="33">K16/$B16*100</f>
        <v>25</v>
      </c>
      <c r="M16" s="16">
        <v>10</v>
      </c>
      <c r="N16" s="15">
        <f t="shared" ref="N16" si="34">M16/$B16*100</f>
        <v>12.5</v>
      </c>
      <c r="O16" s="16">
        <v>10</v>
      </c>
      <c r="P16" s="15">
        <f t="shared" ref="P16" si="35">O16/$B16*100</f>
        <v>12.5</v>
      </c>
      <c r="Q16" s="16">
        <v>30</v>
      </c>
      <c r="R16" s="15">
        <f t="shared" ref="R16" si="36">Q16/$B16*100</f>
        <v>37.5</v>
      </c>
      <c r="S16" s="15"/>
      <c r="T16" s="15">
        <v>38.5</v>
      </c>
      <c r="U16" s="4"/>
      <c r="V16" s="4"/>
    </row>
    <row r="17" spans="1:22" x14ac:dyDescent="0.2">
      <c r="A17" s="8" t="s">
        <v>8</v>
      </c>
      <c r="B17" s="16">
        <v>315</v>
      </c>
      <c r="C17" s="15">
        <f t="shared" si="0"/>
        <v>100</v>
      </c>
      <c r="D17" s="16">
        <v>30</v>
      </c>
      <c r="E17" s="15">
        <f t="shared" si="0"/>
        <v>9.5238095238095237</v>
      </c>
      <c r="F17" s="15"/>
      <c r="G17" s="16">
        <v>280</v>
      </c>
      <c r="H17" s="15">
        <f t="shared" ref="H17" si="37">G17/$B17*100</f>
        <v>88.888888888888886</v>
      </c>
      <c r="I17" s="16">
        <v>35</v>
      </c>
      <c r="J17" s="15">
        <f t="shared" ref="J17" si="38">I17/$B17*100</f>
        <v>11.111111111111111</v>
      </c>
      <c r="K17" s="16">
        <v>35</v>
      </c>
      <c r="L17" s="15">
        <f t="shared" ref="L17" si="39">K17/$B17*100</f>
        <v>11.111111111111111</v>
      </c>
      <c r="M17" s="16">
        <v>20</v>
      </c>
      <c r="N17" s="15">
        <f t="shared" ref="N17" si="40">M17/$B17*100</f>
        <v>6.3492063492063489</v>
      </c>
      <c r="O17" s="16">
        <v>25</v>
      </c>
      <c r="P17" s="15">
        <f t="shared" ref="P17" si="41">O17/$B17*100</f>
        <v>7.9365079365079358</v>
      </c>
      <c r="Q17" s="16">
        <v>165</v>
      </c>
      <c r="R17" s="15">
        <f t="shared" ref="R17" si="42">Q17/$B17*100</f>
        <v>52.380952380952387</v>
      </c>
      <c r="S17" s="15"/>
      <c r="T17" s="15">
        <v>40.5</v>
      </c>
      <c r="U17" s="4"/>
      <c r="V17" s="4"/>
    </row>
    <row r="18" spans="1:22" x14ac:dyDescent="0.2">
      <c r="A18" s="8" t="s">
        <v>48</v>
      </c>
      <c r="B18" s="16">
        <v>170</v>
      </c>
      <c r="C18" s="15">
        <f t="shared" si="0"/>
        <v>100</v>
      </c>
      <c r="D18" s="16">
        <v>15</v>
      </c>
      <c r="E18" s="15">
        <f t="shared" si="0"/>
        <v>8.8235294117647065</v>
      </c>
      <c r="F18" s="15"/>
      <c r="G18" s="16">
        <v>155</v>
      </c>
      <c r="H18" s="15">
        <f t="shared" ref="H18" si="43">G18/$B18*100</f>
        <v>91.17647058823529</v>
      </c>
      <c r="I18" s="16">
        <v>20</v>
      </c>
      <c r="J18" s="15">
        <f t="shared" ref="J18" si="44">I18/$B18*100</f>
        <v>11.76470588235294</v>
      </c>
      <c r="K18" s="16">
        <v>10</v>
      </c>
      <c r="L18" s="15">
        <f t="shared" ref="L18" si="45">K18/$B18*100</f>
        <v>5.8823529411764701</v>
      </c>
      <c r="M18" s="16">
        <v>10</v>
      </c>
      <c r="N18" s="15">
        <f t="shared" ref="N18" si="46">M18/$B18*100</f>
        <v>5.8823529411764701</v>
      </c>
      <c r="O18" s="16">
        <v>10</v>
      </c>
      <c r="P18" s="15">
        <f t="shared" ref="P18" si="47">O18/$B18*100</f>
        <v>5.8823529411764701</v>
      </c>
      <c r="Q18" s="16">
        <v>110</v>
      </c>
      <c r="R18" s="15">
        <f t="shared" ref="R18" si="48">Q18/$B18*100</f>
        <v>64.705882352941174</v>
      </c>
      <c r="S18" s="15"/>
      <c r="T18" s="15">
        <v>42.9</v>
      </c>
      <c r="U18" s="4"/>
      <c r="V18" s="4"/>
    </row>
    <row r="19" spans="1:22" x14ac:dyDescent="0.2">
      <c r="A19" s="8"/>
      <c r="B19" s="16"/>
      <c r="C19" s="15"/>
      <c r="D19" s="16"/>
      <c r="E19" s="15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5"/>
      <c r="T19" s="15"/>
    </row>
    <row r="20" spans="1:22" x14ac:dyDescent="0.2">
      <c r="A20" s="7" t="s">
        <v>9</v>
      </c>
      <c r="B20" s="16"/>
      <c r="C20" s="15"/>
      <c r="D20" s="16"/>
      <c r="E20" s="15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5"/>
      <c r="S20" s="15"/>
      <c r="T20" s="15"/>
    </row>
    <row r="21" spans="1:22" x14ac:dyDescent="0.2">
      <c r="A21" s="8" t="s">
        <v>10</v>
      </c>
      <c r="B21" s="16">
        <v>195</v>
      </c>
      <c r="C21" s="15">
        <f t="shared" si="0"/>
        <v>100</v>
      </c>
      <c r="D21" s="16">
        <v>25</v>
      </c>
      <c r="E21" s="15">
        <f t="shared" si="0"/>
        <v>12.820512820512819</v>
      </c>
      <c r="F21" s="15"/>
      <c r="G21" s="16">
        <v>170</v>
      </c>
      <c r="H21" s="15">
        <f t="shared" ref="H21" si="49">G21/$B21*100</f>
        <v>87.179487179487182</v>
      </c>
      <c r="I21" s="16">
        <v>10</v>
      </c>
      <c r="J21" s="15">
        <f t="shared" ref="J21" si="50">I21/$B21*100</f>
        <v>5.1282051282051277</v>
      </c>
      <c r="K21" s="16">
        <v>20</v>
      </c>
      <c r="L21" s="15">
        <f t="shared" ref="L21" si="51">K21/$B21*100</f>
        <v>10.256410256410255</v>
      </c>
      <c r="M21" s="16">
        <v>10</v>
      </c>
      <c r="N21" s="15">
        <f t="shared" ref="N21" si="52">M21/$B21*100</f>
        <v>5.1282051282051277</v>
      </c>
      <c r="O21" s="16">
        <v>0</v>
      </c>
      <c r="P21" s="16">
        <f t="shared" ref="P21" si="53">O21/$B21*100</f>
        <v>0</v>
      </c>
      <c r="Q21" s="16">
        <v>135</v>
      </c>
      <c r="R21" s="15">
        <f t="shared" ref="R21" si="54">Q21/$B21*100</f>
        <v>69.230769230769226</v>
      </c>
      <c r="S21" s="15"/>
      <c r="T21" s="15">
        <v>45.8</v>
      </c>
      <c r="U21" s="4"/>
      <c r="V21" s="4"/>
    </row>
    <row r="22" spans="1:22" x14ac:dyDescent="0.2">
      <c r="A22" s="8" t="s">
        <v>11</v>
      </c>
      <c r="B22" s="16">
        <v>405</v>
      </c>
      <c r="C22" s="15">
        <f t="shared" si="0"/>
        <v>100</v>
      </c>
      <c r="D22" s="16">
        <v>45</v>
      </c>
      <c r="E22" s="15">
        <f t="shared" si="0"/>
        <v>11.111111111111111</v>
      </c>
      <c r="F22" s="15"/>
      <c r="G22" s="16">
        <v>360</v>
      </c>
      <c r="H22" s="15">
        <f t="shared" ref="H22" si="55">G22/$B22*100</f>
        <v>88.888888888888886</v>
      </c>
      <c r="I22" s="16">
        <v>40</v>
      </c>
      <c r="J22" s="15">
        <f t="shared" ref="J22" si="56">I22/$B22*100</f>
        <v>9.8765432098765427</v>
      </c>
      <c r="K22" s="16">
        <v>80</v>
      </c>
      <c r="L22" s="15">
        <f t="shared" ref="L22" si="57">K22/$B22*100</f>
        <v>19.753086419753085</v>
      </c>
      <c r="M22" s="16">
        <v>25</v>
      </c>
      <c r="N22" s="15">
        <f t="shared" ref="N22" si="58">M22/$B22*100</f>
        <v>6.1728395061728394</v>
      </c>
      <c r="O22" s="16">
        <v>30</v>
      </c>
      <c r="P22" s="15">
        <f t="shared" ref="P22" si="59">O22/$B22*100</f>
        <v>7.4074074074074066</v>
      </c>
      <c r="Q22" s="16">
        <v>190</v>
      </c>
      <c r="R22" s="15">
        <f t="shared" ref="R22" si="60">Q22/$B22*100</f>
        <v>46.913580246913575</v>
      </c>
      <c r="S22" s="15"/>
      <c r="T22" s="15">
        <v>38.200000000000003</v>
      </c>
      <c r="U22" s="4"/>
      <c r="V22" s="4"/>
    </row>
    <row r="23" spans="1:22" x14ac:dyDescent="0.2">
      <c r="A23" s="8" t="s">
        <v>12</v>
      </c>
      <c r="B23" s="16">
        <v>735</v>
      </c>
      <c r="C23" s="15">
        <f t="shared" si="0"/>
        <v>100</v>
      </c>
      <c r="D23" s="16">
        <v>35</v>
      </c>
      <c r="E23" s="15">
        <f t="shared" si="0"/>
        <v>4.7619047619047619</v>
      </c>
      <c r="F23" s="15"/>
      <c r="G23" s="16">
        <v>700</v>
      </c>
      <c r="H23" s="15">
        <f t="shared" ref="H23" si="61">G23/$B23*100</f>
        <v>95.238095238095227</v>
      </c>
      <c r="I23" s="16">
        <v>35</v>
      </c>
      <c r="J23" s="15">
        <f t="shared" ref="J23" si="62">I23/$B23*100</f>
        <v>4.7619047619047619</v>
      </c>
      <c r="K23" s="16">
        <v>75</v>
      </c>
      <c r="L23" s="15">
        <f t="shared" ref="L23" si="63">K23/$B23*100</f>
        <v>10.204081632653061</v>
      </c>
      <c r="M23" s="16">
        <v>25</v>
      </c>
      <c r="N23" s="15">
        <f t="shared" ref="N23" si="64">M23/$B23*100</f>
        <v>3.4013605442176873</v>
      </c>
      <c r="O23" s="16">
        <v>25</v>
      </c>
      <c r="P23" s="15">
        <f t="shared" ref="P23" si="65">O23/$B23*100</f>
        <v>3.4013605442176873</v>
      </c>
      <c r="Q23" s="16">
        <v>535</v>
      </c>
      <c r="R23" s="15">
        <f t="shared" ref="R23" si="66">Q23/$B23*100</f>
        <v>72.789115646258509</v>
      </c>
      <c r="S23" s="15"/>
      <c r="T23" s="15">
        <v>45.1</v>
      </c>
      <c r="U23" s="4"/>
      <c r="V23" s="4"/>
    </row>
    <row r="24" spans="1:22" x14ac:dyDescent="0.2">
      <c r="A24" s="8" t="s">
        <v>13</v>
      </c>
      <c r="B24" s="16">
        <v>125</v>
      </c>
      <c r="C24" s="15">
        <f t="shared" si="0"/>
        <v>100</v>
      </c>
      <c r="D24" s="16">
        <v>20</v>
      </c>
      <c r="E24" s="15">
        <f t="shared" si="0"/>
        <v>16</v>
      </c>
      <c r="F24" s="15"/>
      <c r="G24" s="16">
        <v>105</v>
      </c>
      <c r="H24" s="15">
        <f t="shared" ref="H24" si="67">G24/$B24*100</f>
        <v>84</v>
      </c>
      <c r="I24" s="16">
        <v>0</v>
      </c>
      <c r="J24" s="15">
        <f t="shared" ref="J24" si="68">I24/$B24*100</f>
        <v>0</v>
      </c>
      <c r="K24" s="16">
        <v>20</v>
      </c>
      <c r="L24" s="15">
        <f t="shared" ref="L24" si="69">K24/$B24*100</f>
        <v>16</v>
      </c>
      <c r="M24" s="16">
        <v>0</v>
      </c>
      <c r="N24" s="15">
        <f t="shared" ref="N24" si="70">M24/$B24*100</f>
        <v>0</v>
      </c>
      <c r="O24" s="16">
        <v>0</v>
      </c>
      <c r="P24" s="15">
        <f t="shared" ref="P24" si="71">O24/$B24*100</f>
        <v>0</v>
      </c>
      <c r="Q24" s="16">
        <v>75</v>
      </c>
      <c r="R24" s="15">
        <f t="shared" ref="R24" si="72">Q24/$B24*100</f>
        <v>60</v>
      </c>
      <c r="S24" s="15"/>
      <c r="T24" s="15">
        <v>43.2</v>
      </c>
      <c r="U24" s="4"/>
      <c r="V24" s="4"/>
    </row>
    <row r="25" spans="1:22" x14ac:dyDescent="0.2">
      <c r="A25" s="8" t="s">
        <v>14</v>
      </c>
      <c r="B25" s="16">
        <v>25</v>
      </c>
      <c r="C25" s="15">
        <f t="shared" si="0"/>
        <v>100</v>
      </c>
      <c r="D25" s="16">
        <v>0</v>
      </c>
      <c r="E25" s="16">
        <f t="shared" si="0"/>
        <v>0</v>
      </c>
      <c r="F25" s="15"/>
      <c r="G25" s="16">
        <v>15</v>
      </c>
      <c r="H25" s="15">
        <f t="shared" ref="H25" si="73">G25/$B25*100</f>
        <v>60</v>
      </c>
      <c r="I25" s="16">
        <v>0</v>
      </c>
      <c r="J25" s="15">
        <f t="shared" ref="J25" si="74">I25/$B25*100</f>
        <v>0</v>
      </c>
      <c r="K25" s="16">
        <v>0</v>
      </c>
      <c r="L25" s="15">
        <f t="shared" ref="L25" si="75">K25/$B25*100</f>
        <v>0</v>
      </c>
      <c r="M25" s="16">
        <v>0</v>
      </c>
      <c r="N25" s="15">
        <f t="shared" ref="N25" si="76">M25/$B25*100</f>
        <v>0</v>
      </c>
      <c r="O25" s="16">
        <v>0</v>
      </c>
      <c r="P25" s="15">
        <f t="shared" ref="P25" si="77">O25/$B25*100</f>
        <v>0</v>
      </c>
      <c r="Q25" s="16">
        <v>20</v>
      </c>
      <c r="R25" s="15">
        <f t="shared" ref="R25" si="78">Q25/$B25*100</f>
        <v>80</v>
      </c>
      <c r="S25" s="15"/>
      <c r="T25" s="15">
        <v>47.7</v>
      </c>
      <c r="U25" s="4"/>
      <c r="V25" s="4"/>
    </row>
    <row r="26" spans="1:22" x14ac:dyDescent="0.2">
      <c r="A26" s="8" t="s">
        <v>15</v>
      </c>
      <c r="B26" s="16">
        <v>35</v>
      </c>
      <c r="C26" s="15">
        <f t="shared" si="0"/>
        <v>100</v>
      </c>
      <c r="D26" s="16">
        <v>0</v>
      </c>
      <c r="E26" s="16">
        <f t="shared" si="0"/>
        <v>0</v>
      </c>
      <c r="F26" s="15"/>
      <c r="G26" s="16">
        <v>30</v>
      </c>
      <c r="H26" s="15">
        <f t="shared" ref="H26" si="79">G26/$B26*100</f>
        <v>85.714285714285708</v>
      </c>
      <c r="I26" s="16">
        <v>10</v>
      </c>
      <c r="J26" s="15">
        <f t="shared" ref="J26" si="80">I26/$B26*100</f>
        <v>28.571428571428569</v>
      </c>
      <c r="K26" s="16">
        <v>10</v>
      </c>
      <c r="L26" s="15">
        <f t="shared" ref="L26" si="81">K26/$B26*100</f>
        <v>28.571428571428569</v>
      </c>
      <c r="M26" s="16">
        <v>0</v>
      </c>
      <c r="N26" s="15">
        <f t="shared" ref="N26" si="82">M26/$B26*100</f>
        <v>0</v>
      </c>
      <c r="O26" s="16">
        <v>0</v>
      </c>
      <c r="P26" s="15">
        <f t="shared" ref="P26" si="83">O26/$B26*100</f>
        <v>0</v>
      </c>
      <c r="Q26" s="16">
        <v>15</v>
      </c>
      <c r="R26" s="15">
        <f t="shared" ref="R26" si="84">Q26/$B26*100</f>
        <v>42.857142857142854</v>
      </c>
      <c r="S26" s="15"/>
      <c r="T26" s="15">
        <v>35.1</v>
      </c>
      <c r="U26" s="4"/>
      <c r="V26" s="4"/>
    </row>
    <row r="27" spans="1:22" x14ac:dyDescent="0.2">
      <c r="A27" s="8" t="s">
        <v>16</v>
      </c>
      <c r="B27" s="16">
        <v>30</v>
      </c>
      <c r="C27" s="15">
        <f t="shared" si="0"/>
        <v>100</v>
      </c>
      <c r="D27" s="16">
        <v>0</v>
      </c>
      <c r="E27" s="16">
        <f t="shared" si="0"/>
        <v>0</v>
      </c>
      <c r="F27" s="15"/>
      <c r="G27" s="16">
        <v>30</v>
      </c>
      <c r="H27" s="15">
        <f t="shared" ref="H27" si="85">G27/$B27*100</f>
        <v>100</v>
      </c>
      <c r="I27" s="16">
        <v>0</v>
      </c>
      <c r="J27" s="15">
        <f t="shared" ref="J27" si="86">I27/$B27*100</f>
        <v>0</v>
      </c>
      <c r="K27" s="16">
        <v>0</v>
      </c>
      <c r="L27" s="15">
        <f t="shared" ref="L27" si="87">K27/$B27*100</f>
        <v>0</v>
      </c>
      <c r="M27" s="16">
        <v>0</v>
      </c>
      <c r="N27" s="15">
        <f t="shared" ref="N27" si="88">M27/$B27*100</f>
        <v>0</v>
      </c>
      <c r="O27" s="16">
        <v>0</v>
      </c>
      <c r="P27" s="15">
        <f t="shared" ref="P27" si="89">O27/$B27*100</f>
        <v>0</v>
      </c>
      <c r="Q27" s="16">
        <v>20</v>
      </c>
      <c r="R27" s="15">
        <f t="shared" ref="R27" si="90">Q27/$B27*100</f>
        <v>66.666666666666657</v>
      </c>
      <c r="S27" s="15"/>
      <c r="T27" s="15">
        <v>42.9</v>
      </c>
      <c r="U27" s="4"/>
      <c r="V27" s="4"/>
    </row>
    <row r="28" spans="1:22" x14ac:dyDescent="0.2">
      <c r="A28" s="8" t="s">
        <v>17</v>
      </c>
      <c r="B28" s="16">
        <v>40</v>
      </c>
      <c r="C28" s="15">
        <f t="shared" si="0"/>
        <v>100</v>
      </c>
      <c r="D28" s="16">
        <v>0</v>
      </c>
      <c r="E28" s="16">
        <f t="shared" si="0"/>
        <v>0</v>
      </c>
      <c r="F28" s="15"/>
      <c r="G28" s="16">
        <v>40</v>
      </c>
      <c r="H28" s="15">
        <f t="shared" ref="H28" si="91">G28/$B28*100</f>
        <v>100</v>
      </c>
      <c r="I28" s="16">
        <v>0</v>
      </c>
      <c r="J28" s="15">
        <f t="shared" ref="J28" si="92">I28/$B28*100</f>
        <v>0</v>
      </c>
      <c r="K28" s="16">
        <v>0</v>
      </c>
      <c r="L28" s="15">
        <f t="shared" ref="L28" si="93">K28/$B28*100</f>
        <v>0</v>
      </c>
      <c r="M28" s="16">
        <v>0</v>
      </c>
      <c r="N28" s="15">
        <f t="shared" ref="N28" si="94">M28/$B28*100</f>
        <v>0</v>
      </c>
      <c r="O28" s="16">
        <v>0</v>
      </c>
      <c r="P28" s="15">
        <f t="shared" ref="P28" si="95">O28/$B28*100</f>
        <v>0</v>
      </c>
      <c r="Q28" s="16">
        <v>30</v>
      </c>
      <c r="R28" s="15">
        <f t="shared" ref="R28" si="96">Q28/$B28*100</f>
        <v>75</v>
      </c>
      <c r="S28" s="15"/>
      <c r="T28" s="15">
        <v>45.6</v>
      </c>
      <c r="U28" s="4"/>
      <c r="V28" s="4"/>
    </row>
    <row r="29" spans="1:22" x14ac:dyDescent="0.2">
      <c r="A29" s="8"/>
      <c r="B29" s="16"/>
      <c r="C29" s="15"/>
      <c r="D29" s="16"/>
      <c r="E29" s="15"/>
      <c r="F29" s="15"/>
      <c r="G29" s="16"/>
      <c r="H29" s="15"/>
      <c r="I29" s="16"/>
      <c r="J29" s="15"/>
      <c r="K29" s="16"/>
      <c r="L29" s="15"/>
      <c r="M29" s="16"/>
      <c r="N29" s="15"/>
      <c r="O29" s="16"/>
      <c r="P29" s="15"/>
      <c r="Q29" s="16"/>
      <c r="R29" s="15"/>
      <c r="S29" s="15"/>
      <c r="T29" s="15"/>
    </row>
    <row r="30" spans="1:22" x14ac:dyDescent="0.2">
      <c r="A30" s="7" t="s">
        <v>18</v>
      </c>
      <c r="B30" s="16"/>
      <c r="C30" s="15"/>
      <c r="D30" s="16"/>
      <c r="E30" s="15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/>
      <c r="S30" s="15"/>
      <c r="T30" s="15"/>
    </row>
    <row r="31" spans="1:22" x14ac:dyDescent="0.2">
      <c r="A31" s="8" t="s">
        <v>19</v>
      </c>
      <c r="B31" s="16">
        <v>50</v>
      </c>
      <c r="C31" s="15">
        <f t="shared" si="0"/>
        <v>100</v>
      </c>
      <c r="D31" s="16">
        <v>10</v>
      </c>
      <c r="E31" s="15">
        <f t="shared" si="0"/>
        <v>20</v>
      </c>
      <c r="F31" s="15"/>
      <c r="G31" s="16">
        <v>50</v>
      </c>
      <c r="H31" s="15">
        <f t="shared" ref="H31" si="97">G31/$B31*100</f>
        <v>100</v>
      </c>
      <c r="I31" s="16">
        <v>15</v>
      </c>
      <c r="J31" s="15">
        <f t="shared" ref="J31" si="98">I31/$B31*100</f>
        <v>30</v>
      </c>
      <c r="K31" s="16">
        <v>10</v>
      </c>
      <c r="L31" s="15">
        <f t="shared" ref="L31" si="99">K31/$B31*100</f>
        <v>20</v>
      </c>
      <c r="M31" s="16">
        <v>0</v>
      </c>
      <c r="N31" s="15">
        <f t="shared" ref="N31" si="100">M31/$B31*100</f>
        <v>0</v>
      </c>
      <c r="O31" s="16">
        <v>0</v>
      </c>
      <c r="P31" s="15">
        <f t="shared" ref="P31" si="101">O31/$B31*100</f>
        <v>0</v>
      </c>
      <c r="Q31" s="16">
        <v>25</v>
      </c>
      <c r="R31" s="15">
        <f t="shared" ref="R31" si="102">Q31/$B31*100</f>
        <v>50</v>
      </c>
      <c r="S31" s="15"/>
      <c r="T31" s="15">
        <v>32.299999999999997</v>
      </c>
      <c r="U31" s="4"/>
      <c r="V31" s="4"/>
    </row>
    <row r="32" spans="1:22" x14ac:dyDescent="0.2">
      <c r="A32" s="8" t="s">
        <v>42</v>
      </c>
      <c r="B32" s="16">
        <v>235</v>
      </c>
      <c r="C32" s="15">
        <f t="shared" si="0"/>
        <v>100</v>
      </c>
      <c r="D32" s="16">
        <v>25</v>
      </c>
      <c r="E32" s="15">
        <f t="shared" si="0"/>
        <v>10.638297872340425</v>
      </c>
      <c r="F32" s="15"/>
      <c r="G32" s="16">
        <v>215</v>
      </c>
      <c r="H32" s="15">
        <f t="shared" ref="H32" si="103">G32/$B32*100</f>
        <v>91.489361702127653</v>
      </c>
      <c r="I32" s="16">
        <v>40</v>
      </c>
      <c r="J32" s="15">
        <f t="shared" ref="J32" si="104">I32/$B32*100</f>
        <v>17.021276595744681</v>
      </c>
      <c r="K32" s="16">
        <v>40</v>
      </c>
      <c r="L32" s="15">
        <f t="shared" ref="L32" si="105">K32/$B32*100</f>
        <v>17.021276595744681</v>
      </c>
      <c r="M32" s="16">
        <v>15</v>
      </c>
      <c r="N32" s="15">
        <f t="shared" ref="N32" si="106">M32/$B32*100</f>
        <v>6.3829787234042552</v>
      </c>
      <c r="O32" s="16">
        <v>10</v>
      </c>
      <c r="P32" s="15">
        <f t="shared" ref="P32" si="107">O32/$B32*100</f>
        <v>4.2553191489361701</v>
      </c>
      <c r="Q32" s="16">
        <v>115</v>
      </c>
      <c r="R32" s="15">
        <f t="shared" ref="R32" si="108">Q32/$B32*100</f>
        <v>48.936170212765958</v>
      </c>
      <c r="S32" s="15"/>
      <c r="T32" s="15">
        <v>36</v>
      </c>
      <c r="U32" s="4"/>
      <c r="V32" s="4"/>
    </row>
    <row r="33" spans="1:22" x14ac:dyDescent="0.2">
      <c r="A33" s="8" t="s">
        <v>20</v>
      </c>
      <c r="B33" s="16">
        <v>260</v>
      </c>
      <c r="C33" s="15">
        <f t="shared" si="0"/>
        <v>100</v>
      </c>
      <c r="D33" s="16">
        <v>25</v>
      </c>
      <c r="E33" s="15">
        <f t="shared" si="0"/>
        <v>9.6153846153846168</v>
      </c>
      <c r="F33" s="15"/>
      <c r="G33" s="16">
        <v>235</v>
      </c>
      <c r="H33" s="15">
        <f t="shared" ref="H33" si="109">G33/$B33*100</f>
        <v>90.384615384615387</v>
      </c>
      <c r="I33" s="16">
        <v>45</v>
      </c>
      <c r="J33" s="15">
        <f t="shared" ref="J33" si="110">I33/$B33*100</f>
        <v>17.307692307692307</v>
      </c>
      <c r="K33" s="16">
        <v>40</v>
      </c>
      <c r="L33" s="15">
        <f t="shared" ref="L33" si="111">K33/$B33*100</f>
        <v>15.384615384615385</v>
      </c>
      <c r="M33" s="16">
        <v>25</v>
      </c>
      <c r="N33" s="15">
        <f t="shared" ref="N33" si="112">M33/$B33*100</f>
        <v>9.6153846153846168</v>
      </c>
      <c r="O33" s="16">
        <v>15</v>
      </c>
      <c r="P33" s="15">
        <f t="shared" ref="P33" si="113">O33/$B33*100</f>
        <v>5.7692307692307692</v>
      </c>
      <c r="Q33" s="16">
        <v>105</v>
      </c>
      <c r="R33" s="15">
        <f t="shared" ref="R33" si="114">Q33/$B33*100</f>
        <v>40.384615384615387</v>
      </c>
      <c r="S33" s="15"/>
      <c r="T33" s="15">
        <v>34.4</v>
      </c>
      <c r="U33" s="4"/>
      <c r="V33" s="4"/>
    </row>
    <row r="34" spans="1:22" x14ac:dyDescent="0.2">
      <c r="A34" s="8" t="s">
        <v>21</v>
      </c>
      <c r="B34" s="16">
        <v>465</v>
      </c>
      <c r="C34" s="15">
        <f t="shared" si="0"/>
        <v>100</v>
      </c>
      <c r="D34" s="16">
        <v>10</v>
      </c>
      <c r="E34" s="15">
        <f t="shared" si="0"/>
        <v>2.1505376344086025</v>
      </c>
      <c r="F34" s="15"/>
      <c r="G34" s="16">
        <v>455</v>
      </c>
      <c r="H34" s="15">
        <f t="shared" ref="H34" si="115">G34/$B34*100</f>
        <v>97.849462365591393</v>
      </c>
      <c r="I34" s="16">
        <v>15</v>
      </c>
      <c r="J34" s="15">
        <f t="shared" ref="J34" si="116">I34/$B34*100</f>
        <v>3.225806451612903</v>
      </c>
      <c r="K34" s="16">
        <v>25</v>
      </c>
      <c r="L34" s="15">
        <f t="shared" ref="L34" si="117">K34/$B34*100</f>
        <v>5.376344086021505</v>
      </c>
      <c r="M34" s="16">
        <v>20</v>
      </c>
      <c r="N34" s="15">
        <f t="shared" ref="N34" si="118">M34/$B34*100</f>
        <v>4.3010752688172049</v>
      </c>
      <c r="O34" s="16">
        <v>45</v>
      </c>
      <c r="P34" s="15">
        <f t="shared" ref="P34" si="119">O34/$B34*100</f>
        <v>9.67741935483871</v>
      </c>
      <c r="Q34" s="16">
        <v>350</v>
      </c>
      <c r="R34" s="15">
        <f t="shared" ref="R34" si="120">Q34/$B34*100</f>
        <v>75.268817204301072</v>
      </c>
      <c r="S34" s="15"/>
      <c r="T34" s="15">
        <v>47.2</v>
      </c>
      <c r="U34" s="4"/>
      <c r="V34" s="4"/>
    </row>
    <row r="35" spans="1:22" x14ac:dyDescent="0.2">
      <c r="A35" s="8" t="s">
        <v>22</v>
      </c>
      <c r="B35" s="16">
        <v>220</v>
      </c>
      <c r="C35" s="15">
        <f t="shared" si="0"/>
        <v>100</v>
      </c>
      <c r="D35" s="16">
        <v>30</v>
      </c>
      <c r="E35" s="15">
        <f t="shared" si="0"/>
        <v>13.636363636363635</v>
      </c>
      <c r="F35" s="15"/>
      <c r="G35" s="16">
        <v>190</v>
      </c>
      <c r="H35" s="15">
        <f t="shared" ref="H35" si="121">G35/$B35*100</f>
        <v>86.36363636363636</v>
      </c>
      <c r="I35" s="16">
        <v>40</v>
      </c>
      <c r="J35" s="15">
        <f t="shared" ref="J35" si="122">I35/$B35*100</f>
        <v>18.181818181818183</v>
      </c>
      <c r="K35" s="16">
        <v>20</v>
      </c>
      <c r="L35" s="15">
        <f t="shared" ref="L35" si="123">K35/$B35*100</f>
        <v>9.0909090909090917</v>
      </c>
      <c r="M35" s="16">
        <v>10</v>
      </c>
      <c r="N35" s="15">
        <f t="shared" ref="N35" si="124">M35/$B35*100</f>
        <v>4.5454545454545459</v>
      </c>
      <c r="O35" s="16">
        <v>25</v>
      </c>
      <c r="P35" s="15">
        <f t="shared" ref="P35" si="125">O35/$B35*100</f>
        <v>11.363636363636363</v>
      </c>
      <c r="Q35" s="16">
        <v>95</v>
      </c>
      <c r="R35" s="15">
        <f t="shared" ref="R35" si="126">Q35/$B35*100</f>
        <v>43.18181818181818</v>
      </c>
      <c r="S35" s="15"/>
      <c r="T35" s="15">
        <v>37</v>
      </c>
      <c r="U35" s="4"/>
      <c r="V35" s="4"/>
    </row>
    <row r="36" spans="1:22" x14ac:dyDescent="0.2">
      <c r="A36" s="8"/>
      <c r="B36" s="16"/>
      <c r="C36" s="15"/>
      <c r="D36" s="16"/>
      <c r="E36" s="15"/>
      <c r="F36" s="15"/>
      <c r="G36" s="16"/>
      <c r="H36" s="15"/>
      <c r="I36" s="16"/>
      <c r="J36" s="15"/>
      <c r="K36" s="16"/>
      <c r="L36" s="15"/>
      <c r="M36" s="16"/>
      <c r="N36" s="15"/>
      <c r="O36" s="16"/>
      <c r="P36" s="15"/>
      <c r="Q36" s="16"/>
      <c r="R36" s="15"/>
      <c r="S36" s="15"/>
      <c r="T36" s="15"/>
    </row>
    <row r="37" spans="1:22" x14ac:dyDescent="0.2">
      <c r="A37" s="7" t="s">
        <v>23</v>
      </c>
      <c r="B37" s="16"/>
      <c r="C37" s="15"/>
      <c r="D37" s="16"/>
      <c r="E37" s="15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5"/>
      <c r="T37" s="15"/>
    </row>
    <row r="38" spans="1:22" x14ac:dyDescent="0.2">
      <c r="A38" s="8" t="s">
        <v>24</v>
      </c>
      <c r="B38" s="16">
        <v>60</v>
      </c>
      <c r="C38" s="15">
        <f t="shared" si="0"/>
        <v>100</v>
      </c>
      <c r="D38" s="16">
        <v>0</v>
      </c>
      <c r="E38" s="16">
        <f t="shared" si="0"/>
        <v>0</v>
      </c>
      <c r="F38" s="15"/>
      <c r="G38" s="16">
        <v>60</v>
      </c>
      <c r="H38" s="15">
        <f t="shared" ref="H38" si="127">G38/$B38*100</f>
        <v>100</v>
      </c>
      <c r="I38" s="16">
        <v>0</v>
      </c>
      <c r="J38" s="15">
        <f t="shared" ref="J38" si="128">I38/$B38*100</f>
        <v>0</v>
      </c>
      <c r="K38" s="16">
        <v>20</v>
      </c>
      <c r="L38" s="15">
        <f t="shared" ref="L38" si="129">K38/$B38*100</f>
        <v>33.333333333333329</v>
      </c>
      <c r="M38" s="16">
        <v>0</v>
      </c>
      <c r="N38" s="15">
        <f t="shared" ref="N38" si="130">M38/$B38*100</f>
        <v>0</v>
      </c>
      <c r="O38" s="16">
        <v>0</v>
      </c>
      <c r="P38" s="15">
        <f t="shared" ref="P38" si="131">O38/$B38*100</f>
        <v>0</v>
      </c>
      <c r="Q38" s="16">
        <v>30</v>
      </c>
      <c r="R38" s="15">
        <f t="shared" ref="R38" si="132">Q38/$B38*100</f>
        <v>50</v>
      </c>
      <c r="S38" s="15"/>
      <c r="T38" s="15">
        <v>37.9</v>
      </c>
      <c r="U38" s="4"/>
      <c r="V38" s="4"/>
    </row>
    <row r="39" spans="1:22" x14ac:dyDescent="0.2">
      <c r="A39" s="8" t="s">
        <v>25</v>
      </c>
      <c r="B39" s="16">
        <v>235</v>
      </c>
      <c r="C39" s="15">
        <f t="shared" si="0"/>
        <v>100</v>
      </c>
      <c r="D39" s="16">
        <v>15</v>
      </c>
      <c r="E39" s="15">
        <f t="shared" si="0"/>
        <v>6.3829787234042552</v>
      </c>
      <c r="F39" s="15"/>
      <c r="G39" s="16">
        <v>215</v>
      </c>
      <c r="H39" s="15">
        <f t="shared" ref="H39" si="133">G39/$B39*100</f>
        <v>91.489361702127653</v>
      </c>
      <c r="I39" s="16">
        <v>20</v>
      </c>
      <c r="J39" s="15">
        <f t="shared" ref="J39" si="134">I39/$B39*100</f>
        <v>8.5106382978723403</v>
      </c>
      <c r="K39" s="16">
        <v>40</v>
      </c>
      <c r="L39" s="15">
        <f t="shared" ref="L39" si="135">K39/$B39*100</f>
        <v>17.021276595744681</v>
      </c>
      <c r="M39" s="16">
        <v>15</v>
      </c>
      <c r="N39" s="15">
        <f t="shared" ref="N39" si="136">M39/$B39*100</f>
        <v>6.3829787234042552</v>
      </c>
      <c r="O39" s="16">
        <v>25</v>
      </c>
      <c r="P39" s="15">
        <f t="shared" ref="P39" si="137">O39/$B39*100</f>
        <v>10.638297872340425</v>
      </c>
      <c r="Q39" s="16">
        <v>105</v>
      </c>
      <c r="R39" s="15">
        <f t="shared" ref="R39" si="138">Q39/$B39*100</f>
        <v>44.680851063829785</v>
      </c>
      <c r="S39" s="15"/>
      <c r="T39" s="15">
        <v>39</v>
      </c>
      <c r="U39" s="4"/>
      <c r="V39" s="4"/>
    </row>
    <row r="40" spans="1:22" x14ac:dyDescent="0.2">
      <c r="A40" s="8" t="s">
        <v>26</v>
      </c>
      <c r="B40" s="16">
        <v>1020</v>
      </c>
      <c r="C40" s="15">
        <f t="shared" si="0"/>
        <v>100</v>
      </c>
      <c r="D40" s="16">
        <v>50</v>
      </c>
      <c r="E40" s="15">
        <f t="shared" si="0"/>
        <v>4.9019607843137258</v>
      </c>
      <c r="F40" s="15"/>
      <c r="G40" s="16">
        <v>970</v>
      </c>
      <c r="H40" s="15">
        <f t="shared" ref="H40" si="139">G40/$B40*100</f>
        <v>95.098039215686271</v>
      </c>
      <c r="I40" s="16">
        <v>40</v>
      </c>
      <c r="J40" s="15">
        <f t="shared" ref="J40" si="140">I40/$B40*100</f>
        <v>3.9215686274509802</v>
      </c>
      <c r="K40" s="16">
        <v>125</v>
      </c>
      <c r="L40" s="15">
        <f t="shared" ref="L40" si="141">K40/$B40*100</f>
        <v>12.254901960784313</v>
      </c>
      <c r="M40" s="16">
        <v>40</v>
      </c>
      <c r="N40" s="15">
        <f t="shared" ref="N40" si="142">M40/$B40*100</f>
        <v>3.9215686274509802</v>
      </c>
      <c r="O40" s="16">
        <v>45</v>
      </c>
      <c r="P40" s="15">
        <f t="shared" ref="P40" si="143">O40/$B40*100</f>
        <v>4.4117647058823533</v>
      </c>
      <c r="Q40" s="16">
        <v>720</v>
      </c>
      <c r="R40" s="15">
        <f t="shared" ref="R40" si="144">Q40/$B40*100</f>
        <v>70.588235294117652</v>
      </c>
      <c r="S40" s="15"/>
      <c r="T40" s="15">
        <v>44.8</v>
      </c>
      <c r="U40" s="4"/>
      <c r="V40" s="4"/>
    </row>
    <row r="41" spans="1:22" x14ac:dyDescent="0.2">
      <c r="A41" s="8" t="s">
        <v>27</v>
      </c>
      <c r="B41" s="16">
        <v>2140</v>
      </c>
      <c r="C41" s="15">
        <f t="shared" si="0"/>
        <v>100</v>
      </c>
      <c r="D41" s="16">
        <v>100</v>
      </c>
      <c r="E41" s="15">
        <f t="shared" si="0"/>
        <v>4.6728971962616823</v>
      </c>
      <c r="F41" s="15"/>
      <c r="G41" s="16">
        <v>2040</v>
      </c>
      <c r="H41" s="15">
        <f t="shared" ref="H41" si="145">G41/$B41*100</f>
        <v>95.327102803738313</v>
      </c>
      <c r="I41" s="16">
        <v>85</v>
      </c>
      <c r="J41" s="15">
        <f t="shared" ref="J41" si="146">I41/$B41*100</f>
        <v>3.9719626168224296</v>
      </c>
      <c r="K41" s="16">
        <v>200</v>
      </c>
      <c r="L41" s="15">
        <f t="shared" ref="L41" si="147">K41/$B41*100</f>
        <v>9.3457943925233646</v>
      </c>
      <c r="M41" s="16">
        <v>110</v>
      </c>
      <c r="N41" s="15">
        <f t="shared" ref="N41" si="148">M41/$B41*100</f>
        <v>5.1401869158878499</v>
      </c>
      <c r="O41" s="16">
        <v>135</v>
      </c>
      <c r="P41" s="15">
        <f t="shared" ref="P41" si="149">O41/$B41*100</f>
        <v>6.3084112149532707</v>
      </c>
      <c r="Q41" s="16">
        <v>1510</v>
      </c>
      <c r="R41" s="15">
        <f t="shared" ref="R41" si="150">Q41/$B41*100</f>
        <v>70.56074766355141</v>
      </c>
      <c r="S41" s="15"/>
      <c r="T41" s="15">
        <v>45.7</v>
      </c>
      <c r="U41" s="4"/>
      <c r="V41" s="4"/>
    </row>
    <row r="42" spans="1:22" x14ac:dyDescent="0.2">
      <c r="A42" s="8" t="s">
        <v>28</v>
      </c>
      <c r="B42" s="16">
        <v>20</v>
      </c>
      <c r="C42" s="15">
        <f t="shared" si="0"/>
        <v>100</v>
      </c>
      <c r="D42" s="16">
        <v>0</v>
      </c>
      <c r="E42" s="16">
        <f t="shared" si="0"/>
        <v>0</v>
      </c>
      <c r="F42" s="15"/>
      <c r="G42" s="16">
        <v>15</v>
      </c>
      <c r="H42" s="15">
        <f t="shared" ref="H42" si="151">G42/$B42*100</f>
        <v>75</v>
      </c>
      <c r="I42" s="16">
        <v>10</v>
      </c>
      <c r="J42" s="15">
        <f t="shared" ref="J42" si="152">I42/$B42*100</f>
        <v>50</v>
      </c>
      <c r="K42" s="16">
        <v>0</v>
      </c>
      <c r="L42" s="15">
        <f t="shared" ref="L42" si="153">K42/$B42*100</f>
        <v>0</v>
      </c>
      <c r="M42" s="16">
        <v>0</v>
      </c>
      <c r="N42" s="15">
        <f t="shared" ref="N42" si="154">M42/$B42*100</f>
        <v>0</v>
      </c>
      <c r="O42" s="16">
        <v>0</v>
      </c>
      <c r="P42" s="15">
        <f t="shared" ref="P42" si="155">O42/$B42*100</f>
        <v>0</v>
      </c>
      <c r="Q42" s="16">
        <v>10</v>
      </c>
      <c r="R42" s="15">
        <f t="shared" ref="R42" si="156">Q42/$B42*100</f>
        <v>50</v>
      </c>
      <c r="S42" s="15"/>
      <c r="T42" s="15">
        <v>37.299999999999997</v>
      </c>
      <c r="U42" s="4"/>
      <c r="V42" s="4"/>
    </row>
    <row r="43" spans="1:22" x14ac:dyDescent="0.2">
      <c r="A43" s="8" t="s">
        <v>43</v>
      </c>
      <c r="B43" s="16">
        <v>140</v>
      </c>
      <c r="C43" s="15">
        <f t="shared" si="0"/>
        <v>100</v>
      </c>
      <c r="D43" s="16">
        <v>20</v>
      </c>
      <c r="E43" s="15">
        <f t="shared" si="0"/>
        <v>14.285714285714285</v>
      </c>
      <c r="F43" s="15"/>
      <c r="G43" s="16">
        <v>115</v>
      </c>
      <c r="H43" s="15">
        <f t="shared" ref="H43" si="157">G43/$B43*100</f>
        <v>82.142857142857139</v>
      </c>
      <c r="I43" s="16">
        <v>30</v>
      </c>
      <c r="J43" s="15">
        <f t="shared" ref="J43" si="158">I43/$B43*100</f>
        <v>21.428571428571427</v>
      </c>
      <c r="K43" s="16">
        <v>15</v>
      </c>
      <c r="L43" s="15">
        <f t="shared" ref="L43" si="159">K43/$B43*100</f>
        <v>10.714285714285714</v>
      </c>
      <c r="M43" s="16">
        <v>10</v>
      </c>
      <c r="N43" s="15">
        <f t="shared" ref="N43" si="160">M43/$B43*100</f>
        <v>7.1428571428571423</v>
      </c>
      <c r="O43" s="16">
        <v>0</v>
      </c>
      <c r="P43" s="15">
        <f t="shared" ref="P43" si="161">O43/$B43*100</f>
        <v>0</v>
      </c>
      <c r="Q43" s="16">
        <v>65</v>
      </c>
      <c r="R43" s="15">
        <f t="shared" ref="R43" si="162">Q43/$B43*100</f>
        <v>46.428571428571431</v>
      </c>
      <c r="S43" s="15"/>
      <c r="T43" s="15">
        <v>36.200000000000003</v>
      </c>
      <c r="U43" s="4"/>
      <c r="V43" s="4"/>
    </row>
    <row r="44" spans="1:22" x14ac:dyDescent="0.2">
      <c r="A44" s="8"/>
      <c r="B44" s="16"/>
      <c r="C44" s="15"/>
      <c r="D44" s="16"/>
      <c r="E44" s="15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/>
      <c r="Q44" s="16"/>
      <c r="R44" s="15"/>
      <c r="S44" s="15"/>
      <c r="T44" s="15"/>
    </row>
    <row r="45" spans="1:22" x14ac:dyDescent="0.2">
      <c r="A45" s="7" t="s">
        <v>29</v>
      </c>
      <c r="B45" s="16"/>
      <c r="C45" s="15"/>
      <c r="D45" s="16"/>
      <c r="E45" s="15"/>
      <c r="F45" s="15"/>
      <c r="G45" s="16"/>
      <c r="H45" s="15"/>
      <c r="I45" s="16"/>
      <c r="J45" s="15"/>
      <c r="K45" s="16"/>
      <c r="L45" s="15"/>
      <c r="M45" s="16"/>
      <c r="N45" s="15"/>
      <c r="O45" s="16"/>
      <c r="P45" s="15"/>
      <c r="Q45" s="16"/>
      <c r="R45" s="15"/>
      <c r="S45" s="15"/>
      <c r="T45" s="15"/>
    </row>
    <row r="46" spans="1:22" x14ac:dyDescent="0.2">
      <c r="A46" s="8" t="s">
        <v>44</v>
      </c>
      <c r="B46" s="16">
        <v>680</v>
      </c>
      <c r="C46" s="15">
        <f t="shared" si="0"/>
        <v>100</v>
      </c>
      <c r="D46" s="16">
        <v>95</v>
      </c>
      <c r="E46" s="15">
        <f t="shared" si="0"/>
        <v>13.970588235294118</v>
      </c>
      <c r="F46" s="15"/>
      <c r="G46" s="16">
        <v>590</v>
      </c>
      <c r="H46" s="15">
        <f t="shared" ref="H46" si="163">G46/$B46*100</f>
        <v>86.764705882352942</v>
      </c>
      <c r="I46" s="16">
        <v>70</v>
      </c>
      <c r="J46" s="15">
        <f t="shared" ref="J46" si="164">I46/$B46*100</f>
        <v>10.294117647058822</v>
      </c>
      <c r="K46" s="16">
        <v>70</v>
      </c>
      <c r="L46" s="15">
        <f t="shared" ref="L46" si="165">K46/$B46*100</f>
        <v>10.294117647058822</v>
      </c>
      <c r="M46" s="16">
        <v>30</v>
      </c>
      <c r="N46" s="15">
        <f t="shared" ref="N46" si="166">M46/$B46*100</f>
        <v>4.4117647058823533</v>
      </c>
      <c r="O46" s="16">
        <v>15</v>
      </c>
      <c r="P46" s="15">
        <f t="shared" ref="P46" si="167">O46/$B46*100</f>
        <v>2.2058823529411766</v>
      </c>
      <c r="Q46" s="16">
        <v>405</v>
      </c>
      <c r="R46" s="15">
        <f t="shared" ref="R46" si="168">Q46/$B46*100</f>
        <v>59.558823529411761</v>
      </c>
      <c r="S46" s="15"/>
      <c r="T46" s="15">
        <v>41.8</v>
      </c>
      <c r="U46" s="4"/>
      <c r="V46" s="4"/>
    </row>
    <row r="47" spans="1:22" x14ac:dyDescent="0.2">
      <c r="A47" s="8" t="s">
        <v>45</v>
      </c>
      <c r="B47" s="16">
        <v>130</v>
      </c>
      <c r="C47" s="15">
        <f t="shared" si="0"/>
        <v>100</v>
      </c>
      <c r="D47" s="16">
        <v>35</v>
      </c>
      <c r="E47" s="15">
        <f t="shared" si="0"/>
        <v>26.923076923076923</v>
      </c>
      <c r="F47" s="15"/>
      <c r="G47" s="16">
        <v>100</v>
      </c>
      <c r="H47" s="15">
        <f t="shared" ref="H47" si="169">G47/$B47*100</f>
        <v>76.923076923076934</v>
      </c>
      <c r="I47" s="16">
        <v>15</v>
      </c>
      <c r="J47" s="15">
        <f t="shared" ref="J47" si="170">I47/$B47*100</f>
        <v>11.538461538461538</v>
      </c>
      <c r="K47" s="16">
        <v>10</v>
      </c>
      <c r="L47" s="15">
        <f t="shared" ref="L47" si="171">K47/$B47*100</f>
        <v>7.6923076923076925</v>
      </c>
      <c r="M47" s="16">
        <v>10</v>
      </c>
      <c r="N47" s="15">
        <f t="shared" ref="N47" si="172">M47/$B47*100</f>
        <v>7.6923076923076925</v>
      </c>
      <c r="O47" s="16">
        <v>0</v>
      </c>
      <c r="P47" s="15">
        <f t="shared" ref="P47" si="173">O47/$B47*100</f>
        <v>0</v>
      </c>
      <c r="Q47" s="16">
        <v>60</v>
      </c>
      <c r="R47" s="15">
        <f t="shared" ref="R47" si="174">Q47/$B47*100</f>
        <v>46.153846153846153</v>
      </c>
      <c r="S47" s="15"/>
      <c r="T47" s="15">
        <v>39</v>
      </c>
      <c r="U47" s="4"/>
      <c r="V47" s="4"/>
    </row>
    <row r="48" spans="1:22" x14ac:dyDescent="0.2">
      <c r="A48" s="8" t="s">
        <v>30</v>
      </c>
      <c r="B48" s="16">
        <v>70</v>
      </c>
      <c r="C48" s="15">
        <f t="shared" si="0"/>
        <v>100</v>
      </c>
      <c r="D48" s="16">
        <v>10</v>
      </c>
      <c r="E48" s="15">
        <f t="shared" si="0"/>
        <v>14.285714285714285</v>
      </c>
      <c r="F48" s="15"/>
      <c r="G48" s="16">
        <v>60</v>
      </c>
      <c r="H48" s="15">
        <f t="shared" ref="H48" si="175">G48/$B48*100</f>
        <v>85.714285714285708</v>
      </c>
      <c r="I48" s="16">
        <v>10</v>
      </c>
      <c r="J48" s="15">
        <f t="shared" ref="J48" si="176">I48/$B48*100</f>
        <v>14.285714285714285</v>
      </c>
      <c r="K48" s="16">
        <v>10</v>
      </c>
      <c r="L48" s="15">
        <f t="shared" ref="L48" si="177">K48/$B48*100</f>
        <v>14.285714285714285</v>
      </c>
      <c r="M48" s="16">
        <v>0</v>
      </c>
      <c r="N48" s="15">
        <f t="shared" ref="N48" si="178">M48/$B48*100</f>
        <v>0</v>
      </c>
      <c r="O48" s="16">
        <v>0</v>
      </c>
      <c r="P48" s="15">
        <f t="shared" ref="P48" si="179">O48/$B48*100</f>
        <v>0</v>
      </c>
      <c r="Q48" s="16">
        <v>40</v>
      </c>
      <c r="R48" s="15">
        <f t="shared" ref="R48" si="180">Q48/$B48*100</f>
        <v>57.142857142857139</v>
      </c>
      <c r="S48" s="15"/>
      <c r="T48" s="15">
        <v>40.200000000000003</v>
      </c>
      <c r="U48" s="4"/>
      <c r="V48" s="4"/>
    </row>
    <row r="49" spans="1:22" x14ac:dyDescent="0.2">
      <c r="A49" s="8" t="s">
        <v>46</v>
      </c>
      <c r="B49" s="16">
        <v>225</v>
      </c>
      <c r="C49" s="15">
        <f t="shared" si="0"/>
        <v>100</v>
      </c>
      <c r="D49" s="16">
        <v>50</v>
      </c>
      <c r="E49" s="15">
        <f t="shared" si="0"/>
        <v>22.222222222222221</v>
      </c>
      <c r="F49" s="15"/>
      <c r="G49" s="16">
        <v>175</v>
      </c>
      <c r="H49" s="15">
        <f t="shared" ref="H49" si="181">G49/$B49*100</f>
        <v>77.777777777777786</v>
      </c>
      <c r="I49" s="16">
        <v>30</v>
      </c>
      <c r="J49" s="15">
        <f t="shared" ref="J49" si="182">I49/$B49*100</f>
        <v>13.333333333333334</v>
      </c>
      <c r="K49" s="16">
        <v>20</v>
      </c>
      <c r="L49" s="15">
        <f t="shared" ref="L49" si="183">K49/$B49*100</f>
        <v>8.8888888888888893</v>
      </c>
      <c r="M49" s="16">
        <v>10</v>
      </c>
      <c r="N49" s="15">
        <f t="shared" ref="N49" si="184">M49/$B49*100</f>
        <v>4.4444444444444446</v>
      </c>
      <c r="O49" s="16">
        <v>10</v>
      </c>
      <c r="P49" s="15">
        <f t="shared" ref="P49" si="185">O49/$B49*100</f>
        <v>4.4444444444444446</v>
      </c>
      <c r="Q49" s="16">
        <v>95</v>
      </c>
      <c r="R49" s="15">
        <f t="shared" ref="R49" si="186">Q49/$B49*100</f>
        <v>42.222222222222221</v>
      </c>
      <c r="S49" s="15"/>
      <c r="T49" s="15">
        <v>38</v>
      </c>
      <c r="U49" s="4"/>
      <c r="V49" s="4"/>
    </row>
    <row r="50" spans="1:22" x14ac:dyDescent="0.2">
      <c r="A50" s="8"/>
      <c r="B50" s="16"/>
      <c r="C50" s="15"/>
      <c r="D50" s="16"/>
      <c r="E50" s="15"/>
      <c r="F50" s="15"/>
      <c r="G50" s="16"/>
      <c r="H50" s="15"/>
      <c r="I50" s="16"/>
      <c r="J50" s="15"/>
      <c r="K50" s="16"/>
      <c r="L50" s="15"/>
      <c r="M50" s="16"/>
      <c r="N50" s="15"/>
      <c r="O50" s="16"/>
      <c r="P50" s="15"/>
      <c r="Q50" s="16"/>
      <c r="R50" s="15"/>
      <c r="S50" s="15"/>
      <c r="T50" s="15"/>
    </row>
    <row r="51" spans="1:22" x14ac:dyDescent="0.2">
      <c r="A51" s="7" t="s">
        <v>31</v>
      </c>
      <c r="B51" s="16"/>
      <c r="C51" s="15"/>
      <c r="D51" s="16"/>
      <c r="E51" s="15"/>
      <c r="F51" s="15"/>
      <c r="G51" s="16"/>
      <c r="H51" s="15"/>
      <c r="I51" s="16"/>
      <c r="J51" s="15"/>
      <c r="K51" s="16"/>
      <c r="L51" s="15"/>
      <c r="M51" s="16"/>
      <c r="N51" s="15"/>
      <c r="O51" s="16"/>
      <c r="P51" s="15"/>
      <c r="Q51" s="16"/>
      <c r="R51" s="15"/>
      <c r="S51" s="15"/>
      <c r="T51" s="15"/>
    </row>
    <row r="52" spans="1:22" x14ac:dyDescent="0.2">
      <c r="A52" s="8" t="s">
        <v>32</v>
      </c>
      <c r="B52" s="16">
        <v>100</v>
      </c>
      <c r="C52" s="15">
        <f t="shared" si="0"/>
        <v>100</v>
      </c>
      <c r="D52" s="16">
        <v>10</v>
      </c>
      <c r="E52" s="15">
        <f t="shared" si="0"/>
        <v>10</v>
      </c>
      <c r="F52" s="15"/>
      <c r="G52" s="16">
        <v>85</v>
      </c>
      <c r="H52" s="15">
        <f t="shared" ref="H52" si="187">G52/$B52*100</f>
        <v>85</v>
      </c>
      <c r="I52" s="16">
        <v>10</v>
      </c>
      <c r="J52" s="15">
        <f t="shared" ref="J52" si="188">I52/$B52*100</f>
        <v>10</v>
      </c>
      <c r="K52" s="16">
        <v>20</v>
      </c>
      <c r="L52" s="15">
        <f t="shared" ref="L52" si="189">K52/$B52*100</f>
        <v>20</v>
      </c>
      <c r="M52" s="16">
        <v>10</v>
      </c>
      <c r="N52" s="15">
        <f t="shared" ref="N52" si="190">M52/$B52*100</f>
        <v>10</v>
      </c>
      <c r="O52" s="16">
        <v>0</v>
      </c>
      <c r="P52" s="15">
        <f t="shared" ref="P52" si="191">O52/$B52*100</f>
        <v>0</v>
      </c>
      <c r="Q52" s="16">
        <v>45</v>
      </c>
      <c r="R52" s="15">
        <f t="shared" ref="R52" si="192">Q52/$B52*100</f>
        <v>45</v>
      </c>
      <c r="S52" s="15"/>
      <c r="T52" s="15">
        <v>37</v>
      </c>
      <c r="U52" s="4"/>
      <c r="V52" s="4"/>
    </row>
    <row r="53" spans="1:22" x14ac:dyDescent="0.2">
      <c r="A53" s="8" t="s">
        <v>33</v>
      </c>
      <c r="B53" s="16">
        <v>12760</v>
      </c>
      <c r="C53" s="15">
        <f t="shared" si="0"/>
        <v>100</v>
      </c>
      <c r="D53" s="16">
        <v>550</v>
      </c>
      <c r="E53" s="15">
        <f t="shared" si="0"/>
        <v>4.3103448275862073</v>
      </c>
      <c r="F53" s="15"/>
      <c r="G53" s="16">
        <v>12215</v>
      </c>
      <c r="H53" s="15">
        <f t="shared" ref="H53" si="193">G53/$B53*100</f>
        <v>95.728840125391841</v>
      </c>
      <c r="I53" s="16">
        <v>500</v>
      </c>
      <c r="J53" s="15">
        <f t="shared" ref="J53" si="194">I53/$B53*100</f>
        <v>3.9184952978056429</v>
      </c>
      <c r="K53" s="16">
        <v>920</v>
      </c>
      <c r="L53" s="15">
        <f t="shared" ref="L53" si="195">K53/$B53*100</f>
        <v>7.2100313479623823</v>
      </c>
      <c r="M53" s="16">
        <v>535</v>
      </c>
      <c r="N53" s="15">
        <f t="shared" ref="N53" si="196">M53/$B53*100</f>
        <v>4.1927899686520371</v>
      </c>
      <c r="O53" s="16">
        <v>850</v>
      </c>
      <c r="P53" s="15">
        <f t="shared" ref="P53" si="197">O53/$B53*100</f>
        <v>6.6614420062695929</v>
      </c>
      <c r="Q53" s="16">
        <v>9405</v>
      </c>
      <c r="R53" s="15">
        <f t="shared" ref="R53" si="198">Q53/$B53*100</f>
        <v>73.706896551724128</v>
      </c>
      <c r="S53" s="15"/>
      <c r="T53" s="15">
        <v>46.5</v>
      </c>
      <c r="U53" s="4"/>
      <c r="V53" s="4"/>
    </row>
    <row r="54" spans="1:22" ht="13.5" thickBot="1" x14ac:dyDescent="0.25">
      <c r="A54" s="24"/>
      <c r="B54" s="24"/>
      <c r="C54" s="24"/>
      <c r="D54" s="24"/>
      <c r="E54" s="24"/>
      <c r="F54" s="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3"/>
      <c r="T54" s="24"/>
    </row>
    <row r="55" spans="1:22" s="14" customFormat="1" x14ac:dyDescent="0.2">
      <c r="A55" s="25" t="s">
        <v>50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2" s="14" customFormat="1" x14ac:dyDescent="0.2">
      <c r="A56" s="25" t="s">
        <v>34</v>
      </c>
    </row>
    <row r="57" spans="1:22" x14ac:dyDescent="0.2">
      <c r="A57" s="25" t="s">
        <v>54</v>
      </c>
      <c r="B57" s="5"/>
      <c r="C57" s="5"/>
      <c r="D57" s="5"/>
      <c r="E57" s="5"/>
      <c r="F57" s="5"/>
      <c r="K57" s="1"/>
    </row>
    <row r="58" spans="1:22" x14ac:dyDescent="0.2">
      <c r="A58" s="26" t="s">
        <v>55</v>
      </c>
    </row>
    <row r="59" spans="1:22" x14ac:dyDescent="0.2">
      <c r="A59" s="26" t="s">
        <v>56</v>
      </c>
    </row>
    <row r="60" spans="1:22" x14ac:dyDescent="0.2">
      <c r="A60" s="26" t="s">
        <v>57</v>
      </c>
    </row>
  </sheetData>
  <mergeCells count="1">
    <mergeCell ref="A1:I1"/>
  </mergeCells>
  <conditionalFormatting sqref="O2 B8:C8 D2:N3 F8:F14 B9 B20:B52 F17:F52 C9:C52 R8:T53 G20:G52 Q20:Q52 D43:E52 H8:H52 I39:J52 K43:N52 B53:Q53">
    <cfRule type="cellIs" dxfId="14" priority="21" stopIfTrue="1" operator="equal">
      <formula>0</formula>
    </cfRule>
  </conditionalFormatting>
  <conditionalFormatting sqref="D8:D9 D20:D24 D29:D37 D39:D41">
    <cfRule type="cellIs" dxfId="13" priority="19" stopIfTrue="1" operator="equal">
      <formula>0</formula>
    </cfRule>
  </conditionalFormatting>
  <conditionalFormatting sqref="G8:G9">
    <cfRule type="cellIs" dxfId="12" priority="18" stopIfTrue="1" operator="equal">
      <formula>0</formula>
    </cfRule>
  </conditionalFormatting>
  <conditionalFormatting sqref="I8:I9 I20:I23 I26 I29:I37">
    <cfRule type="cellIs" dxfId="11" priority="17" stopIfTrue="1" operator="equal">
      <formula>0</formula>
    </cfRule>
  </conditionalFormatting>
  <conditionalFormatting sqref="K8:K9 K20:K24 K26 K29:K41">
    <cfRule type="cellIs" dxfId="10" priority="16" stopIfTrue="1" operator="equal">
      <formula>0</formula>
    </cfRule>
  </conditionalFormatting>
  <conditionalFormatting sqref="M8:M9 M20:M23 M29:M30 M39:M41 M32:M37">
    <cfRule type="cellIs" dxfId="9" priority="15" stopIfTrue="1" operator="equal">
      <formula>0</formula>
    </cfRule>
  </conditionalFormatting>
  <conditionalFormatting sqref="O8:O9 O20 O29:O30 O39:O41 O44:O46 O49:O51 O22:O23 O32:O37">
    <cfRule type="cellIs" dxfId="8" priority="14" stopIfTrue="1" operator="equal">
      <formula>0</formula>
    </cfRule>
  </conditionalFormatting>
  <conditionalFormatting sqref="Q8:Q9">
    <cfRule type="cellIs" dxfId="7" priority="13" stopIfTrue="1" operator="equal">
      <formula>0</formula>
    </cfRule>
  </conditionalFormatting>
  <conditionalFormatting sqref="E8:E14 E16:E24 E29:E37 E39:E41">
    <cfRule type="cellIs" dxfId="6" priority="12" stopIfTrue="1" operator="equal">
      <formula>0</formula>
    </cfRule>
  </conditionalFormatting>
  <conditionalFormatting sqref="J8:J14 J17:J23 J29:J37">
    <cfRule type="cellIs" dxfId="5" priority="10" stopIfTrue="1" operator="equal">
      <formula>0</formula>
    </cfRule>
  </conditionalFormatting>
  <conditionalFormatting sqref="L8:L14 L16:L23 L29:L41">
    <cfRule type="cellIs" dxfId="4" priority="9" stopIfTrue="1" operator="equal">
      <formula>0</formula>
    </cfRule>
  </conditionalFormatting>
  <conditionalFormatting sqref="N8:N14 N16:N23 N29:N30 N32:N37 N39:N41">
    <cfRule type="cellIs" dxfId="3" priority="8" stopIfTrue="1" operator="equal">
      <formula>0</formula>
    </cfRule>
  </conditionalFormatting>
  <conditionalFormatting sqref="P8:P14 P16:P20 P22:P23 P29:P30 P32:P37 P44:P51 P39:P41">
    <cfRule type="cellIs" dxfId="2" priority="7" stopIfTrue="1" operator="equal">
      <formula>0</formula>
    </cfRule>
  </conditionalFormatting>
  <conditionalFormatting sqref="J26">
    <cfRule type="cellIs" dxfId="1" priority="5" stopIfTrue="1" operator="equal">
      <formula>0</formula>
    </cfRule>
  </conditionalFormatting>
  <conditionalFormatting sqref="L24 L26">
    <cfRule type="cellIs" dxfId="0" priority="4" stopIfTrue="1" operator="equal">
      <formula>0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2016</vt:lpstr>
      <vt:lpstr>2011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Odziemkowska</dc:creator>
  <cp:lastModifiedBy>Knox Makumbe</cp:lastModifiedBy>
  <dcterms:created xsi:type="dcterms:W3CDTF">2010-02-21T20:57:06Z</dcterms:created>
  <dcterms:modified xsi:type="dcterms:W3CDTF">2023-03-14T15:55:23Z</dcterms:modified>
</cp:coreProperties>
</file>